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Amundi_Prague\CORPORATE ACCOUNTING\ExPioneer\REPORTING\uveřejňování informací\2024\"/>
    </mc:Choice>
  </mc:AlternateContent>
  <xr:revisionPtr revIDLastSave="0" documentId="13_ncr:1_{81BDFA34-56D0-4CD7-9345-55525624C5A9}" xr6:coauthVersionLast="47" xr6:coauthVersionMax="47" xr10:uidLastSave="{00000000-0000-0000-0000-000000000000}"/>
  <bookViews>
    <workbookView xWindow="-120" yWindow="-120" windowWidth="24240" windowHeight="13020"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 r="D35" i="8"/>
  <c r="D41" i="8"/>
  <c r="D25" i="8"/>
  <c r="D7" i="31" l="1"/>
  <c r="B2" i="31" l="1"/>
  <c r="C7" i="6" l="1"/>
  <c r="E8" i="5"/>
  <c r="D8" i="4"/>
  <c r="F9" i="3"/>
  <c r="H8" i="27"/>
  <c r="E7" i="12"/>
  <c r="D7" i="30"/>
  <c r="D7" i="29"/>
  <c r="D7" i="7"/>
  <c r="F9" i="8"/>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<sst xmlns="http://schemas.openxmlformats.org/spreadsheetml/2006/main" count="641" uniqueCount="459">
  <si>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</si>
  <si>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</si>
  <si>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</si>
  <si>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</si>
  <si>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</si>
  <si>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</si>
  <si>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</si>
  <si>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</si>
  <si>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</si>
  <si>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</si>
  <si>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</si>
  <si>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</si>
  <si>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</si>
  <si>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</si>
  <si>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</si>
  <si>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</si>
  <si>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</si>
  <si>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</si>
  <si>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</si>
  <si>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</si>
  <si>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</si>
  <si>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</si>
  <si>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</si>
  <si>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</si>
  <si>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</si>
  <si>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</si>
  <si>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</si>
  <si>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</si>
  <si>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</si>
  <si>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</si>
  <si>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</si>
  <si>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</si>
  <si>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</si>
  <si>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</si>
  <si>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</si>
  <si>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</si>
  <si>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</si>
  <si>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</si>
  <si>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</si>
  <si>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</si>
  <si>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</si>
  <si>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</si>
  <si>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</si>
  <si>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</si>
  <si>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</si>
  <si>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</si>
  <si>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</si>
  <si>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</si>
  <si>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</si>
  <si>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</si>
  <si>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</si>
  <si>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</si>
  <si>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</si>
  <si>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</si>
  <si>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</si>
  <si>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</si>
  <si>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</si>
  <si>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</si>
  <si>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</si>
  <si>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</si>
  <si>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</si>
  <si>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</si>
  <si>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</si>
  <si>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</si>
  <si>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</si>
  <si>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</si>
  <si>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</si>
  <si>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</si>
  <si>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</si>
  <si>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</si>
  <si>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</si>
  <si>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</si>
  <si>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</si>
  <si>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</si>
  <si>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</si>
  <si>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</si>
  <si>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</si>
  <si>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</si>
  <si>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</si>
  <si>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</si>
  <si>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</si>
  <si>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</si>
  <si>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</si>
  <si>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</si>
  <si>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</si>
  <si>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</si>
  <si>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</si>
  <si>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</si>
  <si>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</si>
  <si>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</si>
  <si>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</si>
  <si>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</si>
  <si>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</si>
  <si>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</si>
  <si>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</si>
  <si>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</si>
  <si>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</si>
  <si>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</si>
  <si>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</si>
  <si>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</si>
  <si>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</si>
  <si>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</si>
  <si>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</si>
  <si>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</si>
  <si>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</si>
  <si>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</si>
  <si>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</si>
  <si>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</si>
  <si>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</si>
  <si>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</si>
  <si>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</si>
  <si>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</si>
  <si>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</si>
  <si>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</si>
  <si>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</si>
  <si>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</si>
  <si>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</si>
  <si>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</si>
  <si>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</si>
  <si>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</si>
  <si>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</si>
  <si>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</si>
  <si>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</si>
  <si>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</si>
  <si>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</si>
  <si>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</si>
  <si>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</si>
  <si>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</si>
  <si>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</si>
  <si>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</si>
  <si>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</si>
  <si>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</si>
  <si>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</si>
  <si>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</si>
  <si>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</si>
  <si>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</si>
  <si>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</si>
  <si>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</si>
  <si>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</si>
  <si>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</si>
  <si>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</si>
  <si>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</si>
  <si>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</si>
  <si>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</si>
  <si>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</si>
  <si>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</si>
  <si>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</si>
  <si>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</si>
  <si>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</si>
  <si>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</si>
  <si>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</si>
  <si>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</si>
  <si>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</si>
  <si>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</si>
  <si>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</si>
  <si>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</si>
  <si>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</si>
  <si>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</si>
  <si>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</si>
  <si>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</si>
  <si>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</si>
  <si>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</si>
  <si>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</si>
  <si>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</si>
  <si>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</si>
  <si>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</si>
  <si>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</si>
  <si>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</si>
  <si>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</si>
  <si>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</si>
  <si>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</si>
  <si>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</si>
  <si>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</si>
  <si>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</si>
  <si>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</si>
  <si>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</si>
  <si>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</si>
  <si>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</si>
  <si>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</si>
  <si>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</si>
  <si>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</si>
  <si>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</si>
  <si>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</si>
  <si>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</si>
  <si>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</si>
  <si>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</si>
  <si>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</si>
  <si>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</si>
  <si>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</si>
  <si>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</si>
  <si>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</si>
  <si>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</si>
  <si>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</si>
  <si>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</si>
  <si>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</si>
  <si>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</si>
  <si>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</si>
  <si>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</si>
  <si>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</si>
  <si>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</si>
  <si>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</si>
  <si>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</si>
  <si>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</si>
  <si>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</si>
  <si>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</si>
  <si>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</si>
  <si>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</si>
  <si>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</si>
  <si>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</si>
  <si>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</si>
  <si>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</si>
  <si>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</si>
  <si>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</si>
  <si>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</si>
  <si>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</si>
  <si>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</si>
  <si>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</si>
  <si>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</si>
  <si>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</si>
  <si>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</si>
  <si>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</si>
  <si>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</si>
  <si>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</si>
  <si>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</si>
  <si>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</si>
  <si>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</si>
  <si>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</si>
  <si>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</si>
  <si>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</si>
  <si>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</si>
  <si>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</si>
  <si>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</si>
  <si>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</si>
  <si>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</si>
  <si>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</si>
  <si>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</si>
  <si>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</si>
  <si>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</si>
  <si>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</si>
  <si>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</si>
  <si>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</si>
  <si>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</si>
  <si>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</si>
  <si>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</si>
  <si>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</si>
  <si>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</si>
  <si>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</si>
  <si>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</si>
  <si>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</si>
  <si>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</si>
  <si>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</si>
  <si>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</si>
  <si>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</si>
  <si>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</si>
  <si>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</si>
  <si>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</si>
  <si>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</si>
  <si>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</si>
  <si>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</si>
  <si>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</si>
  <si>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</si>
  <si>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</si>
  <si>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</si>
  <si>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</si>
  <si>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</si>
  <si>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</si>
  <si>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</si>
  <si>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</si>
  <si>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</si>
  <si>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</si>
  <si>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</si>
  <si>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</si>
  <si>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</si>
  <si>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</si>
  <si>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</si>
  <si>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</si>
  <si>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</si>
  <si>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</si>
  <si>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</si>
  <si>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</si>
  <si>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</si>
  <si>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</si>
  <si>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</si>
  <si>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</si>
  <si>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</si>
  <si>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</si>
  <si>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</si>
  <si>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</si>
  <si>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</si>
  <si>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</si>
  <si>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</si>
  <si>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</si>
  <si>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</si>
  <si>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</si>
  <si>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</si>
  <si>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</si>
  <si>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</si>
  <si>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</si>
  <si>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</si>
  <si>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</si>
  <si>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</si>
  <si>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</si>
  <si>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</si>
  <si>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</si>
  <si>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</si>
  <si>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</si>
  <si>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</si>
  <si>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</si>
  <si>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</si>
  <si>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</si>
  <si>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</si>
  <si>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</si>
  <si>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</si>
  <si>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</si>
  <si>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</si>
  <si>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</si>
  <si>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</si>
  <si>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</si>
  <si>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</si>
  <si>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</si>
  <si>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</si>
  <si>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</si>
  <si>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</si>
  <si>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</si>
  <si>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</si>
  <si>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</si>
  <si>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</si>
  <si>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</si>
  <si>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</si>
  <si>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</si>
  <si>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</si>
  <si>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</si>
  <si>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</si>
  <si>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</si>
  <si>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</si>
  <si>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</si>
  <si>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</si>
  <si>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</si>
  <si>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</si>
  <si>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</si>
  <si>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</si>
  <si>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</si>
  <si>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</si>
  <si>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</si>
  <si>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</si>
  <si>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</si>
  <si>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</si>
  <si>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</si>
  <si>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</si>
  <si>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</si>
  <si>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</si>
  <si>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</si>
  <si>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</si>
  <si>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</si>
  <si>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</si>
  <si>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</si>
  <si>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</si>
  <si>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</si>
  <si>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</si>
  <si>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</si>
  <si>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</si>
  <si>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</si>
  <si>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</si>
  <si>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</si>
  <si>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</si>
  <si>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</si>
  <si>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</si>
  <si>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</si>
  <si>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</si>
  <si>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</si>
  <si>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</si>
  <si>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</si>
  <si>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</si>
  <si>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</si>
  <si>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</si>
  <si>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</si>
  <si>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</si>
  <si>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</si>
  <si>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</si>
  <si>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</si>
  <si>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</si>
  <si>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</si>
  <si>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</si>
  <si>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</si>
  <si>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</si>
  <si>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</si>
  <si>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</si>
  <si>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</si>
  <si>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</si>
  <si>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</si>
  <si>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</si>
  <si>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</si>
  <si>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</si>
  <si>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NE</t>
  </si>
  <si>
    <t>S ohledem na strategii Společnosti a její hlavní oblasti podnikání a v návaznosti na mapu rizik Společnosti jsou hlavní rizika idetifikována zejména:
a) v oblasti vztahů se zákazníky a to při správě majetků zákazníky a při předávání a přijímání pokynů od zákazníků (zejména riziko operační a reputační);
b) ve vztahu k trhům, na kterých Společnost operuje (jedná zejména o riziko měnové).</t>
  </si>
  <si>
    <t>S ohledem na celkovou strategii společnosti, klíčové aktivity a strukturu aktiv je potenciální riziko koncetrace identifikováno zejména ve vztahu k jednotlivým významným distributorům, se kterými Společnost spolupracuje, a to v souvislosti s aplikovaným systémem vyplácení předplacených provozí pro některé typy produktu. Pro řízení tohoto rizika je vytvořen systém hodnocení, jež definuje maximální riziko koncentrace distributora v souladu s kreditním hodnocením vycházejícím z pravidelně aktualizovaného kreditního modelu. V jiných oblastech není identifikováno významné riziko koncentrace.</t>
  </si>
  <si>
    <t xml:space="preserve">Cílem řízení likvidity je zajistit trvalou schopnost Společnosti dostát plně svým závazkům v souladu se smluvními ujednáními, chováním a požadavky klientů. Společnost musí dostát těmto požadavkům i za nepříznivých podmínek, a to jak vnitřních, tak vnějších. Společnost má stanoveny mechanismy, které oddělují finanční prostředky klientů od provozních prostředků společnosti. 
Společnost sleduje likviditu na měsíční bázi na základě GAP analýzy a rekonciliací pohledávek a závazků. Metoda GAP analýzy je používaná jak pro scénář základní, tak stresový a zohledňuje limit na likviditu, který je stanoven podle  části páté IFR požadavků. Společnost musí držet likvidní aktiva ve výši odpovídající přinejmenším třetině požadavků čtvrtiny fixních režijních nákladů.
Společnost má fungující eskalační procesy pro případ problémů s likviditou Společnosti a průběžně, minimálně 1x ročně, zajišťuje jejich funkčnost. </t>
  </si>
  <si>
    <t>Amundi Czech Republic Asset Management, a.s.</t>
  </si>
  <si>
    <t xml:space="preserve">Amundi je rozmanitá společnost, přesvědčená, že zajištění individuální integrace, řízení talentů a kariérní postup a rozvoj všech zaměstnanců v celé šíři jejich diverzity je hnací silou pro její růst. Toto přesvědčení vede k respektu vůči principům rovných příležitostí, které tvoří základ pro všechny personální aktivity a jsou podporovány mimo jiné tréninkovými programy, zvyšováním povědomí o stereotypech a pravidelnou revizí odměňování. Antidiskriminační politika a politika různorodosti pokrývá všechny typy charakteristik: gender, věk, rasa, národnost, etnikum, náboženství, sexuální orientace, sociální původ, zdravotní stav, politický názor, rodinné odpovědnosti a odborová příslušnost. Antidiskriminační pohled a přístup podporující rovnost a rozmanitost se aktivně promítá do výběru pracovníků do všech stupňů organizační struktury včetně vedoucích pozic a top managementu. </t>
  </si>
  <si>
    <t>ano</t>
  </si>
  <si>
    <t>soukromá investice</t>
  </si>
  <si>
    <t>právní řád ČR</t>
  </si>
  <si>
    <t>kmenové akcie na jméno</t>
  </si>
  <si>
    <t>27 CZK</t>
  </si>
  <si>
    <t>500.000 CZK</t>
  </si>
  <si>
    <t>vlastní kapitál akcionářů</t>
  </si>
  <si>
    <t>věčný</t>
  </si>
  <si>
    <t>žádná splatnost</t>
  </si>
  <si>
    <t>ne</t>
  </si>
  <si>
    <t>nepoužije se</t>
  </si>
  <si>
    <t>pohyblivá</t>
  </si>
  <si>
    <t>zcela dle uvážení</t>
  </si>
  <si>
    <t>nekumulativní</t>
  </si>
  <si>
    <t>nekonvertibilní</t>
  </si>
  <si>
    <t>Stanovy Emitenta, Článek VII.</t>
  </si>
  <si>
    <t>Vnitřně stanovený kapitál tvoří tzv. Pilíř II kapitálové přiměřenosti. Na základě právních předpisů má Společnost  povinnost udržovat vnitřně stanovený kapitál v takové výši, struktuře a rozložení, aby dostatečně pokrýval rizika, kterým je nebo by mohla být vystavena. Vnitřně stanovené kapitálové požadavky zahrnují souhrnně všechny regulatorní kapitálové požadavky dle Nařízení IFR.</t>
  </si>
  <si>
    <t>K převedení (vesting date) dochází po třech letech od přiznání (grant date), při absenci nadměrně riskantního profesního chování a na základě skupinových výsledků, které se odvíjí od tří finančních KPIs (80%) a splnění ESG závazků (20%) vycházejících z business plánu.</t>
  </si>
  <si>
    <t>hospodářské výsledky skupiny; absence nadměrného profesně riskantního chování; přítomnost k datu převedení odměny</t>
  </si>
  <si>
    <t>odměna je přidělována v závislosti na míře zodpovědnosti, kompetencích a kvalifikaci pro danou pozici, tedy na objektivních, genderově nezávislých kritériích</t>
  </si>
  <si>
    <t>Poměr mezi variabilní a fixní složkou je maximálně 200% celkové udělené odměny.</t>
  </si>
  <si>
    <t>a) + b) + c) + d)</t>
  </si>
  <si>
    <t>d)</t>
  </si>
  <si>
    <t>b) + c)</t>
  </si>
  <si>
    <t>c)</t>
  </si>
  <si>
    <t>Pokladní hotovost</t>
  </si>
  <si>
    <t>Pohledávky za bankami a družstevními záložnami</t>
  </si>
  <si>
    <t>Dlouhodobý nehmotný majetek</t>
  </si>
  <si>
    <t>Dlouhodobý hmotný majetek</t>
  </si>
  <si>
    <t>Ostatní aktiva</t>
  </si>
  <si>
    <t>z toho: odložené daňové pohledávky</t>
  </si>
  <si>
    <t>Náklady a příjmy příštích období</t>
  </si>
  <si>
    <t>Závazky vůči klientům</t>
  </si>
  <si>
    <t>Ostatní pasiva</t>
  </si>
  <si>
    <t>Základní kapitál</t>
  </si>
  <si>
    <t>Nerozdělený zisk nebo neuhrazená ztráta z předchozích období</t>
  </si>
  <si>
    <t>Zisk nebo ztráta za účetní období</t>
  </si>
  <si>
    <t>individuální a týmový výkon; úroveň splnění kvalitativních a kvantitativních cílů (včetně cílů v oblasti zodpovědného investování, "ESG"); hospodářské výsledky společnosti a jejich osobní přispění k nim; jednání a rozhodování s ohledem na rizika a na zájmy klientů.</t>
  </si>
  <si>
    <t xml:space="preserve">Pro "non-identified staff" platí, že pokud roční variabilní odměna překročí 100 tis. EUR, je část její výplaty (40%, 50% nebo 60%) odložena do následujících tří let. Pro "identified staff" je výplata části variabilní složky (50%, nebo 60%) odložena vždy, a to na období následujících tři let. </t>
  </si>
  <si>
    <t>52% (do výpočtu jsou zahrnuti všichni zaměstnanci včetně členů představenstva)</t>
  </si>
  <si>
    <t>Odměny zaměstnanců jsou rozděleny na fixní a variabilní složku, dále kolektivní variabilní odměnu a benefity. Variabilní složku tvoří roční bonus a tzv. "long-term incentive" (performance shares). Zaměstnanci jsou dle daných kritérií rozděleny do dvou skupin na "identified" a non-identified staff". "Identified staff" jsou zaměstnanci s významným vlivem na rizikový profil společnosti a s roční variabilní odměnou přesahující 100 000 EUR. Pro "identified staff" jsou následně definovány specifické podmínky výplaty variabilní složky, a to zejména vzhledem k odložení výplaty její části.</t>
  </si>
  <si>
    <t>není relevantní</t>
  </si>
  <si>
    <r>
      <t xml:space="preserve">IF IP1 - Podíl hlasovacích práv - </t>
    </r>
    <r>
      <rPr>
        <sz val="12"/>
        <color rgb="FFFF0000"/>
        <rFont val="Calibri"/>
        <family val="2"/>
        <charset val="238"/>
        <scheme val="minor"/>
      </rPr>
      <t>není relevantní</t>
    </r>
  </si>
  <si>
    <r>
      <t xml:space="preserve">IF IP2.01 - Tabulka pro popis hlasování - </t>
    </r>
    <r>
      <rPr>
        <sz val="11"/>
        <color rgb="FFFF0000"/>
        <rFont val="Calibri"/>
        <family val="2"/>
        <charset val="238"/>
        <scheme val="minor"/>
      </rPr>
      <t>není relevantní</t>
    </r>
  </si>
  <si>
    <r>
      <t xml:space="preserve">IF IP2.02 - Šablona pro hlasování - </t>
    </r>
    <r>
      <rPr>
        <sz val="11"/>
        <color rgb="FFFF0000"/>
        <rFont val="Calibri"/>
        <family val="2"/>
        <charset val="238"/>
        <scheme val="minor"/>
      </rPr>
      <t>není relevantní</t>
    </r>
  </si>
  <si>
    <r>
      <t>IF IP2.03 - Tabulka pro vysvětlení hlasování -</t>
    </r>
    <r>
      <rPr>
        <sz val="11"/>
        <color rgb="FFFF0000"/>
        <rFont val="Calibri"/>
        <family val="2"/>
        <charset val="238"/>
        <scheme val="minor"/>
      </rPr>
      <t xml:space="preserve"> není relevantní</t>
    </r>
  </si>
  <si>
    <r>
      <t xml:space="preserve">IF IP2.04 - Šablona pro hlasování o usneseních podle témat - </t>
    </r>
    <r>
      <rPr>
        <sz val="11"/>
        <color rgb="FFFF0000"/>
        <rFont val="Calibri"/>
        <family val="2"/>
        <charset val="238"/>
        <scheme val="minor"/>
      </rPr>
      <t>není relevantní</t>
    </r>
  </si>
  <si>
    <r>
      <t xml:space="preserve">IF IP3.01 - Tabulka pro seznam zmocněných poradenských podniků - </t>
    </r>
    <r>
      <rPr>
        <sz val="11"/>
        <color rgb="FFFF0000"/>
        <rFont val="Calibri"/>
        <family val="2"/>
        <charset val="238"/>
        <scheme val="minor"/>
      </rPr>
      <t>není relevantní</t>
    </r>
  </si>
  <si>
    <r>
      <t xml:space="preserve">IF IP3.02 - Tabulka pro propojení se zmocněnými poradenskými podniky- </t>
    </r>
    <r>
      <rPr>
        <sz val="11"/>
        <color rgb="FFFF0000"/>
        <rFont val="Calibri"/>
        <family val="2"/>
        <charset val="238"/>
        <scheme val="minor"/>
      </rPr>
      <t>není relevantní</t>
    </r>
  </si>
  <si>
    <t>Čl. 50 písm. a) nařízení EP a Rady (EU) č. 2019/2033 (IFR).</t>
  </si>
  <si>
    <t>Čl. 50 písm. b) nařízení EP a Rady (EU) č. 2019/2033 (IFR).</t>
  </si>
  <si>
    <t>Cinzia Tagliabue, předsedkyně dozorčí rady</t>
  </si>
  <si>
    <t>Vendulka Klučková, členka představenstva</t>
  </si>
  <si>
    <t>Alain Jacques Berry, předseda představenstva</t>
  </si>
  <si>
    <t>Cécile Falcon, členka dozorčí rady</t>
  </si>
  <si>
    <t xml:space="preserve">Na základě plánů růstu obchodů Společnost sleduje a vyhodnocuje kapitálovou potřebu jednotlivých rizik pro zákazníka. Společnost má stanovené cíle a zásady dle Nařízení IFR. Společnost není vystavena žádnému riziku pro trh, protože neobchoduje na vlastní účet, ani riziku pro podnik.
Riziko pro zákazníka vyplývá z obchodů se zákazníky a to především při správě majetku zákazníků a při předávání a přijímání pokynů od zákazníků (zejména riziko operační a reputační). 
 </t>
  </si>
  <si>
    <t>(31.12.2024)</t>
  </si>
  <si>
    <t>Petr Zajíc, člen představenstva</t>
  </si>
  <si>
    <t>Claire Jodry, členka dozorčí rady</t>
  </si>
  <si>
    <t>Eric Braumallé, člen dozorčí rady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</si>
</sst>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USD]"/>
    <numFmt numFmtId="165" formatCode="#,##0_ ;\-#,##0\ "/>
  </numFmts>
  <fonts count="7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charset val="238"/>
    </font>
    <font>
      <sz val="12"/>
      <color rgb="FFFF0000"/>
      <name val="Calibri"/>
      <family val="2"/>
      <charset val="238"/>
      <scheme val="minor"/>
    </font>
    <font>
      <sz val="11"/>
      <color rgb="FFFF0000"/>
      <name val="Calibri"/>
      <family val="2"/>
      <scheme val="minor"/>
    </font>
    <font>
      <sz val="11"/>
      <color indexed="8"/>
      <name val="Calibri"/>
      <family val="2"/>
      <scheme val="minor"/>
    </font>
    <font>
      <sz val="10"/>
      <color rgb="FF000000"/>
      <name val="Arial"/>
      <family val="2"/>
      <charset val="238"/>
    </font>
    <font>
      <b/>
      <sz val="14"/>
      <color rgb="FF000000"/>
      <name val="Arial"/>
      <family val="2"/>
      <charset val="238"/>
    </font>
    <font>
      <sz val="8"/>
      <color rgb="FF000000"/>
      <name val="Microsoft Sans Serif"/>
      <family val="2"/>
      <charset val="238"/>
    </font>
    <font>
      <b/>
      <sz val="12"/>
      <color rgb="FF000000"/>
      <name val="Arial"/>
      <family val="2"/>
      <charset val="238"/>
    </font>
    <font>
      <i/>
      <sz val="10"/>
      <color rgb="FF000000"/>
      <name val="Arial"/>
      <family val="2"/>
      <charset val="238"/>
    </font>
    <font>
      <b/>
      <sz val="10"/>
      <color rgb="FF000000"/>
      <name val="Arial"/>
      <family val="2"/>
      <charset val="238"/>
    </font>
    <font>
      <sz val="1"/>
      <color rgb="FF000000"/>
      <name val="Arial"/>
      <family val="2"/>
      <charset val="238"/>
    </font>
    <font>
      <sz val="10"/>
      <color rgb="FFC0C0C0"/>
      <name val="Arial"/>
      <family val="2"/>
      <charset val="238"/>
    </font>
    <font>
      <sz val="8"/>
      <color theme="1"/>
      <name val="Arial"/>
      <family val="2"/>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5">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164" fontId="19" fillId="0" borderId="0"/>
    <xf numFmtId="43" fontId="19" fillId="0" borderId="0" applyFont="0" applyFill="0" applyBorder="0" applyAlignment="0" applyProtection="0"/>
    <xf numFmtId="0" fontId="65" fillId="0" borderId="0"/>
    <xf numFmtId="0" fontId="19" fillId="0" borderId="0"/>
    <xf numFmtId="9" fontId="65" fillId="0" borderId="0" applyFont="0" applyFill="0" applyBorder="0" applyAlignment="0" applyProtection="0"/>
    <xf numFmtId="0" fontId="67" fillId="0" borderId="0">
      <alignment horizontal="left" vertical="top"/>
    </xf>
    <xf numFmtId="0" fontId="68" fillId="0" borderId="0">
      <alignment horizontal="left" vertical="top"/>
    </xf>
    <xf numFmtId="0" fontId="69" fillId="0" borderId="0">
      <alignment horizontal="center" vertical="center"/>
    </xf>
    <xf numFmtId="0" fontId="70" fillId="0" borderId="0">
      <alignment horizontal="left" vertical="top"/>
    </xf>
    <xf numFmtId="0" fontId="71" fillId="0" borderId="0">
      <alignment horizontal="left" vertical="top"/>
    </xf>
    <xf numFmtId="0" fontId="72" fillId="0" borderId="0">
      <alignment horizontal="left" vertical="top"/>
    </xf>
    <xf numFmtId="0" fontId="66" fillId="0" borderId="0">
      <alignment horizontal="center" vertical="top"/>
    </xf>
    <xf numFmtId="0" fontId="66" fillId="0" borderId="0">
      <alignment horizontal="right" vertical="top"/>
    </xf>
    <xf numFmtId="0" fontId="72" fillId="0" borderId="0">
      <alignment horizontal="left" vertical="top"/>
    </xf>
    <xf numFmtId="0" fontId="73" fillId="0" borderId="0">
      <alignment horizontal="left" vertical="top"/>
    </xf>
    <xf numFmtId="0" fontId="68" fillId="0" borderId="0">
      <alignment horizontal="right" vertical="center"/>
    </xf>
    <xf numFmtId="0" fontId="66" fillId="0" borderId="0">
      <alignment horizontal="left" vertical="center"/>
    </xf>
    <xf numFmtId="0" fontId="66" fillId="0" borderId="0">
      <alignment horizontal="right" vertical="top"/>
    </xf>
    <xf numFmtId="43" fontId="65" fillId="0" borderId="0" applyFont="0" applyFill="0" applyBorder="0" applyAlignment="0" applyProtection="0"/>
    <xf numFmtId="0" fontId="74" fillId="0" borderId="0"/>
    <xf numFmtId="0" fontId="73" fillId="0" borderId="0">
      <alignment horizontal="left" vertical="top"/>
    </xf>
    <xf numFmtId="0" fontId="65" fillId="0" borderId="0"/>
    <xf numFmtId="9" fontId="65" fillId="0" borderId="0" applyFont="0" applyFill="0" applyBorder="0" applyAlignment="0" applyProtection="0"/>
  </cellStyleXfs>
  <cellXfs count="528">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39" fillId="0" borderId="0" xfId="9" applyFont="1" applyBorder="1" applyAlignment="1">
      <alignment horizontal="left" vertical="center"/>
    </xf>
    <xf numFmtId="0" fontId="40"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8"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5"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7" fillId="0" borderId="0" xfId="10" applyFont="1"/>
    <xf numFmtId="0" fontId="0" fillId="0" borderId="0" xfId="0" applyAlignment="1">
      <alignment wrapText="1"/>
    </xf>
    <xf numFmtId="0" fontId="20" fillId="0" borderId="0" xfId="10" applyFont="1" applyAlignment="1"/>
    <xf numFmtId="0" fontId="49" fillId="0" borderId="0" xfId="0" applyFont="1" applyAlignment="1">
      <alignment horizontal="center" vertical="center" wrapText="1"/>
    </xf>
    <xf numFmtId="0" fontId="49" fillId="0" borderId="0" xfId="0" applyFont="1" applyAlignment="1">
      <alignment horizontal="center"/>
    </xf>
    <xf numFmtId="0" fontId="49" fillId="0" borderId="0" xfId="0" applyFont="1" applyBorder="1" applyAlignment="1">
      <alignment horizontal="center" vertical="center" wrapText="1"/>
    </xf>
    <xf numFmtId="0" fontId="14" fillId="0" borderId="0" xfId="3" applyFont="1" applyFill="1" applyBorder="1" applyAlignme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Fill="1" applyBorder="1" applyAlignment="1">
      <alignment horizontal="center" vertical="center" wrapText="1"/>
    </xf>
    <xf numFmtId="0" fontId="13" fillId="0" borderId="18" xfId="3" applyFont="1" applyFill="1" applyBorder="1" applyAlignment="1">
      <alignment vertical="center" wrapText="1"/>
    </xf>
    <xf numFmtId="0" fontId="3" fillId="0" borderId="26" xfId="3" applyFont="1" applyFill="1" applyBorder="1" applyAlignment="1">
      <alignment horizontal="center" vertical="center" wrapText="1"/>
    </xf>
    <xf numFmtId="0" fontId="13" fillId="0" borderId="27" xfId="3" applyFont="1" applyFill="1" applyBorder="1" applyAlignment="1">
      <alignment vertical="center" wrapText="1"/>
    </xf>
    <xf numFmtId="0" fontId="3" fillId="0" borderId="28" xfId="3" applyFont="1" applyFill="1" applyBorder="1" applyAlignment="1">
      <alignment vertical="center"/>
    </xf>
    <xf numFmtId="0" fontId="3" fillId="0" borderId="29" xfId="3" applyFont="1" applyFill="1" applyBorder="1" applyAlignment="1">
      <alignment horizontal="center" vertical="center" wrapText="1"/>
    </xf>
    <xf numFmtId="0" fontId="3" fillId="0" borderId="31" xfId="3" applyFont="1" applyFill="1" applyBorder="1" applyAlignment="1">
      <alignment horizontal="center" vertical="center" wrapText="1"/>
    </xf>
    <xf numFmtId="0" fontId="48" fillId="0" borderId="32" xfId="3" applyFont="1" applyFill="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pplyAlignment="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Fill="1" applyBorder="1" applyAlignment="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Fill="1" applyBorder="1" applyAlignment="1">
      <alignment vertical="center"/>
    </xf>
    <xf numFmtId="0" fontId="4" fillId="0" borderId="35" xfId="3" applyFont="1" applyFill="1" applyBorder="1" applyAlignment="1">
      <alignment vertical="center" wrapText="1"/>
    </xf>
    <xf numFmtId="0" fontId="3" fillId="0" borderId="35" xfId="3" applyFont="1" applyFill="1" applyBorder="1" applyAlignment="1">
      <alignment vertical="center" wrapText="1"/>
    </xf>
    <xf numFmtId="0" fontId="0" fillId="7" borderId="24" xfId="0" applyFont="1" applyFill="1" applyBorder="1" applyAlignment="1">
      <alignment horizontal="center"/>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20" fillId="7" borderId="4" xfId="0" applyFont="1" applyFill="1" applyBorder="1" applyAlignment="1">
      <alignment vertical="top"/>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Font="1" applyBorder="1"/>
    <xf numFmtId="0" fontId="0" fillId="0" borderId="27" xfId="0" applyFont="1" applyBorder="1"/>
    <xf numFmtId="0" fontId="0" fillId="0" borderId="28" xfId="0" applyFont="1" applyBorder="1"/>
    <xf numFmtId="0" fontId="0" fillId="0" borderId="29" xfId="0" applyFont="1" applyBorder="1"/>
    <xf numFmtId="0" fontId="0" fillId="0" borderId="35" xfId="0" applyFont="1" applyBorder="1"/>
    <xf numFmtId="0" fontId="0" fillId="0" borderId="31" xfId="0" applyFont="1" applyBorder="1"/>
    <xf numFmtId="0" fontId="0" fillId="0" borderId="32" xfId="0" applyFont="1" applyBorder="1"/>
    <xf numFmtId="0" fontId="0" fillId="0" borderId="34" xfId="0" applyFont="1" applyBorder="1"/>
    <xf numFmtId="0" fontId="23" fillId="0" borderId="1"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Fill="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1" xfId="3" applyFont="1" applyFill="1" applyBorder="1" applyAlignment="1">
      <alignment horizontal="center" vertical="center" wrapText="1"/>
    </xf>
    <xf numFmtId="0" fontId="23" fillId="0" borderId="32" xfId="0" applyFont="1" applyFill="1" applyBorder="1" applyAlignment="1">
      <alignment horizontal="left" vertical="center" indent="1"/>
    </xf>
    <xf numFmtId="0" fontId="0" fillId="0" borderId="0" xfId="3" applyFont="1" applyBorder="1" applyAlignme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Fill="1" applyBorder="1" applyAlignment="1">
      <alignment horizontal="center" vertical="center" wrapText="1"/>
    </xf>
    <xf numFmtId="0" fontId="12" fillId="0" borderId="27" xfId="3" applyFont="1" applyFill="1" applyBorder="1" applyAlignment="1">
      <alignment vertical="center"/>
    </xf>
    <xf numFmtId="0" fontId="12" fillId="0" borderId="29"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5"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2" xfId="3" applyFont="1" applyFill="1" applyBorder="1" applyAlignment="1">
      <alignment horizontal="left" vertical="center" wrapText="1"/>
    </xf>
    <xf numFmtId="0" fontId="3" fillId="0" borderId="34" xfId="3" applyFont="1" applyFill="1" applyBorder="1" applyAlignment="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ont="1"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ont="1"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ont="1"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1" xfId="0" applyFont="1" applyFill="1" applyBorder="1" applyAlignment="1">
      <alignment horizontal="center" vertical="top" wrapText="1"/>
    </xf>
    <xf numFmtId="0" fontId="0" fillId="6" borderId="32" xfId="0" applyFont="1"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ont="1"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ont="1"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ont="1" applyFill="1" applyBorder="1" applyAlignment="1">
      <alignment vertical="top" wrapText="1"/>
    </xf>
    <xf numFmtId="0" fontId="0" fillId="6" borderId="46"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ont="1"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1" xfId="0" applyFont="1" applyBorder="1"/>
    <xf numFmtId="0" fontId="35" fillId="7" borderId="26" xfId="0" applyNumberFormat="1" applyFont="1" applyFill="1" applyBorder="1" applyAlignment="1">
      <alignment horizontal="center" vertical="center"/>
    </xf>
    <xf numFmtId="0" fontId="35" fillId="7" borderId="41" xfId="0" applyNumberFormat="1" applyFont="1" applyFill="1" applyBorder="1" applyAlignment="1">
      <alignment horizontal="center" vertical="center"/>
    </xf>
    <xf numFmtId="0" fontId="35" fillId="7" borderId="47" xfId="0" applyNumberFormat="1"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5" fillId="6" borderId="2" xfId="0" applyFont="1" applyFill="1" applyBorder="1" applyAlignment="1">
      <alignment horizontal="left" vertical="center" wrapText="1"/>
    </xf>
    <xf numFmtId="0" fontId="0" fillId="0" borderId="35" xfId="0" applyFont="1" applyBorder="1" applyAlignment="1">
      <alignment horizontal="center"/>
    </xf>
    <xf numFmtId="0" fontId="55" fillId="6" borderId="44" xfId="0" applyFont="1" applyFill="1" applyBorder="1" applyAlignment="1">
      <alignment horizontal="left" vertical="center" wrapText="1" indent="1"/>
    </xf>
    <xf numFmtId="0" fontId="16" fillId="7" borderId="26" xfId="0" applyNumberFormat="1"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47" xfId="0" applyNumberFormat="1"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ont="1" applyFill="1" applyBorder="1" applyAlignment="1">
      <alignment wrapText="1"/>
    </xf>
    <xf numFmtId="0" fontId="0" fillId="6" borderId="32" xfId="0" applyFont="1" applyFill="1" applyBorder="1" applyAlignment="1">
      <alignment wrapText="1"/>
    </xf>
    <xf numFmtId="0" fontId="16" fillId="7" borderId="29" xfId="0" applyNumberFormat="1" applyFont="1" applyFill="1" applyBorder="1" applyAlignment="1">
      <alignment horizontal="center" vertical="center"/>
    </xf>
    <xf numFmtId="0" fontId="16" fillId="7" borderId="31" xfId="0" applyNumberFormat="1" applyFont="1" applyFill="1" applyBorder="1" applyAlignment="1">
      <alignment horizontal="center" vertical="center"/>
    </xf>
    <xf numFmtId="0" fontId="0" fillId="6" borderId="32" xfId="0" applyFont="1" applyFill="1" applyBorder="1" applyAlignment="1">
      <alignment horizontal="left" indent="1"/>
    </xf>
    <xf numFmtId="0" fontId="0" fillId="0" borderId="0" xfId="3" applyFont="1" applyAlignment="1">
      <alignment vertical="center"/>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Fill="1" applyAlignment="1">
      <alignment horizontal="right" vertical="center"/>
    </xf>
    <xf numFmtId="0" fontId="37" fillId="0" borderId="0" xfId="9" applyFont="1" applyBorder="1" applyAlignment="1">
      <alignment vertical="center"/>
    </xf>
    <xf numFmtId="0" fontId="44"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4" fillId="0" borderId="0" xfId="0" applyFont="1"/>
    <xf numFmtId="0" fontId="5" fillId="7" borderId="4" xfId="3" applyFont="1" applyFill="1" applyBorder="1" applyAlignment="1"/>
    <xf numFmtId="0" fontId="58"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Border="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pplyAlignment="1">
      <alignment vertical="center"/>
    </xf>
    <xf numFmtId="0" fontId="13" fillId="0" borderId="27" xfId="3" applyFont="1" applyBorder="1" applyAlignment="1">
      <alignment vertical="center" wrapText="1"/>
    </xf>
    <xf numFmtId="0" fontId="13" fillId="0" borderId="29" xfId="3" applyFont="1" applyBorder="1" applyAlignment="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pplyAlignment="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pplyAlignment="1">
      <alignment vertical="center"/>
    </xf>
    <xf numFmtId="0" fontId="13" fillId="0" borderId="6" xfId="3" applyFont="1" applyBorder="1" applyAlignment="1">
      <alignment vertical="center" wrapText="1"/>
    </xf>
    <xf numFmtId="0" fontId="13" fillId="0" borderId="30"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13" fillId="0" borderId="40" xfId="3" applyFont="1" applyFill="1" applyBorder="1" applyAlignment="1">
      <alignment horizontal="center" vertical="center" wrapText="1"/>
    </xf>
    <xf numFmtId="0" fontId="13" fillId="0" borderId="31" xfId="3" applyFont="1" applyBorder="1" applyAlignment="1">
      <alignment vertical="center"/>
    </xf>
    <xf numFmtId="0" fontId="11" fillId="0" borderId="32" xfId="3" applyFont="1" applyBorder="1" applyAlignment="1">
      <alignment vertical="center" wrapText="1"/>
    </xf>
    <xf numFmtId="0" fontId="13" fillId="0" borderId="34" xfId="3" applyFont="1" applyFill="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pplyBorder="1" applyAlignme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0" borderId="0" xfId="0" applyFont="1" applyAlignment="1">
      <alignment vertical="center"/>
    </xf>
    <xf numFmtId="0" fontId="44"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28" xfId="3" applyFont="1" applyFill="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Font="1" applyBorder="1" applyAlignment="1">
      <alignment vertical="top" wrapText="1"/>
    </xf>
    <xf numFmtId="0" fontId="3" fillId="0" borderId="21" xfId="3" applyFont="1" applyFill="1" applyBorder="1" applyAlignment="1">
      <alignment horizontal="center" vertical="center" wrapText="1"/>
    </xf>
    <xf numFmtId="0" fontId="13" fillId="0" borderId="8" xfId="3" applyFont="1" applyFill="1" applyBorder="1" applyAlignment="1">
      <alignment vertical="center" wrapText="1"/>
    </xf>
    <xf numFmtId="0" fontId="3" fillId="0" borderId="0" xfId="3" applyFont="1" applyFill="1" applyBorder="1" applyAlignment="1">
      <alignment horizontal="center" vertical="center" wrapText="1"/>
    </xf>
    <xf numFmtId="0" fontId="0" fillId="0" borderId="0" xfId="0" applyAlignment="1">
      <alignment horizontal="right" vertical="top"/>
    </xf>
    <xf numFmtId="0" fontId="60" fillId="6" borderId="0" xfId="0" applyFont="1" applyFill="1"/>
    <xf numFmtId="0" fontId="0" fillId="6" borderId="0" xfId="0" applyFill="1" applyAlignment="1"/>
    <xf numFmtId="0" fontId="3" fillId="0" borderId="41" xfId="3" applyFont="1" applyFill="1" applyBorder="1" applyAlignment="1">
      <alignment horizontal="center" vertical="center" wrapText="1"/>
    </xf>
    <xf numFmtId="0" fontId="3" fillId="0" borderId="6" xfId="3" applyFont="1" applyFill="1" applyBorder="1" applyAlignment="1">
      <alignment vertical="center"/>
    </xf>
    <xf numFmtId="0" fontId="3" fillId="0" borderId="39" xfId="3" applyFont="1" applyFill="1" applyBorder="1" applyAlignment="1">
      <alignment horizontal="center" vertical="center" wrapText="1"/>
    </xf>
    <xf numFmtId="0" fontId="13" fillId="0" borderId="13" xfId="3" applyFont="1" applyFill="1" applyBorder="1" applyAlignment="1">
      <alignment vertical="center"/>
    </xf>
    <xf numFmtId="0" fontId="3" fillId="0" borderId="40" xfId="3" applyFont="1" applyFill="1" applyBorder="1" applyAlignment="1">
      <alignment vertical="center"/>
    </xf>
    <xf numFmtId="0" fontId="0" fillId="7" borderId="1" xfId="0" applyFont="1"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Fill="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165" fontId="3" fillId="0" borderId="1" xfId="13" applyNumberFormat="1" applyFont="1" applyFill="1" applyBorder="1" applyAlignment="1">
      <alignment vertical="center"/>
    </xf>
    <xf numFmtId="165" fontId="2" fillId="0" borderId="1" xfId="13" applyNumberFormat="1" applyFont="1" applyFill="1" applyBorder="1" applyAlignment="1">
      <alignment vertical="center"/>
    </xf>
    <xf numFmtId="165" fontId="3" fillId="0" borderId="32" xfId="13" applyNumberFormat="1" applyFont="1" applyFill="1" applyBorder="1" applyAlignment="1">
      <alignment vertical="center"/>
    </xf>
    <xf numFmtId="0" fontId="13" fillId="0" borderId="35" xfId="3" quotePrefix="1" applyFont="1" applyFill="1" applyBorder="1" applyAlignment="1">
      <alignment horizontal="center" vertical="center" wrapText="1"/>
    </xf>
    <xf numFmtId="0" fontId="59" fillId="0" borderId="1" xfId="3" applyFont="1" applyBorder="1" applyAlignment="1">
      <alignment vertical="center" wrapText="1"/>
    </xf>
    <xf numFmtId="3" fontId="13" fillId="0" borderId="1" xfId="3" applyNumberFormat="1" applyFont="1" applyFill="1" applyBorder="1" applyAlignment="1">
      <alignment vertical="center" wrapText="1"/>
    </xf>
    <xf numFmtId="3" fontId="13" fillId="0" borderId="27" xfId="3" applyNumberFormat="1" applyFont="1" applyFill="1" applyBorder="1" applyAlignment="1">
      <alignment vertical="center" wrapText="1"/>
    </xf>
    <xf numFmtId="3" fontId="59" fillId="0" borderId="1" xfId="3" applyNumberFormat="1" applyFont="1" applyFill="1" applyBorder="1" applyAlignment="1">
      <alignment vertical="center" wrapText="1"/>
    </xf>
    <xf numFmtId="3" fontId="13" fillId="0" borderId="13" xfId="3" applyNumberFormat="1" applyFont="1" applyFill="1" applyBorder="1" applyAlignment="1">
      <alignment vertical="center" wrapText="1"/>
    </xf>
    <xf numFmtId="3" fontId="23" fillId="0" borderId="28" xfId="0" applyNumberFormat="1" applyFont="1" applyFill="1" applyBorder="1"/>
    <xf numFmtId="3" fontId="23" fillId="0" borderId="35" xfId="0" applyNumberFormat="1" applyFont="1" applyFill="1" applyBorder="1"/>
    <xf numFmtId="3" fontId="23" fillId="0" borderId="40" xfId="0" applyNumberFormat="1" applyFont="1" applyFill="1" applyBorder="1"/>
    <xf numFmtId="3" fontId="23" fillId="0" borderId="34" xfId="0" applyNumberFormat="1" applyFont="1" applyFill="1" applyBorder="1"/>
    <xf numFmtId="0" fontId="3" fillId="0" borderId="35" xfId="3" applyFont="1" applyFill="1" applyBorder="1" applyAlignment="1">
      <alignment horizontal="left" vertical="center" wrapText="1"/>
    </xf>
    <xf numFmtId="0" fontId="0" fillId="0" borderId="23" xfId="0" applyBorder="1" applyAlignment="1">
      <alignment horizontal="left" vertical="center" wrapText="1"/>
    </xf>
    <xf numFmtId="0" fontId="3" fillId="0" borderId="23" xfId="3" applyFont="1" applyFill="1" applyBorder="1" applyAlignment="1">
      <alignment horizontal="left" vertical="center" wrapText="1"/>
    </xf>
    <xf numFmtId="0" fontId="23" fillId="0" borderId="23" xfId="0" applyFont="1" applyBorder="1" applyAlignment="1">
      <alignment horizontal="left" vertical="center" wrapText="1"/>
    </xf>
    <xf numFmtId="0" fontId="0" fillId="0" borderId="21" xfId="0" applyBorder="1" applyAlignment="1">
      <alignment horizontal="left" vertical="center" wrapText="1"/>
    </xf>
    <xf numFmtId="0" fontId="3" fillId="0" borderId="22" xfId="3" applyFont="1" applyFill="1" applyBorder="1" applyAlignment="1">
      <alignment horizontal="left"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29" fillId="6" borderId="43" xfId="3" applyFont="1" applyFill="1" applyBorder="1" applyAlignment="1">
      <alignment vertical="center"/>
    </xf>
    <xf numFmtId="0" fontId="29" fillId="6" borderId="2" xfId="3" applyFont="1" applyFill="1" applyBorder="1" applyAlignment="1">
      <alignment vertical="center"/>
    </xf>
    <xf numFmtId="0" fontId="33" fillId="6" borderId="2" xfId="3" applyFont="1" applyFill="1" applyBorder="1" applyAlignment="1">
      <alignment vertical="center"/>
    </xf>
    <xf numFmtId="0" fontId="33" fillId="6" borderId="44" xfId="0" applyFont="1" applyFill="1" applyBorder="1" applyAlignment="1">
      <alignment vertical="center" wrapText="1"/>
    </xf>
    <xf numFmtId="3" fontId="55" fillId="6" borderId="1" xfId="0" applyNumberFormat="1" applyFont="1" applyFill="1" applyBorder="1" applyAlignment="1">
      <alignment vertical="center" wrapText="1"/>
    </xf>
    <xf numFmtId="3" fontId="55" fillId="6" borderId="27" xfId="0" applyNumberFormat="1" applyFont="1" applyFill="1" applyBorder="1" applyAlignment="1">
      <alignment vertical="top" wrapText="1"/>
    </xf>
    <xf numFmtId="3" fontId="55" fillId="6" borderId="1" xfId="0" applyNumberFormat="1" applyFont="1" applyFill="1" applyBorder="1" applyAlignment="1">
      <alignment vertical="top" wrapText="1"/>
    </xf>
    <xf numFmtId="0" fontId="3" fillId="0" borderId="28" xfId="3" applyFont="1" applyFill="1" applyBorder="1" applyAlignment="1">
      <alignment vertical="center" wrapText="1"/>
    </xf>
    <xf numFmtId="0" fontId="3" fillId="0" borderId="30" xfId="3" applyFont="1" applyFill="1" applyBorder="1" applyAlignment="1">
      <alignment vertical="center" wrapText="1"/>
    </xf>
    <xf numFmtId="0" fontId="3" fillId="0" borderId="33" xfId="3" applyFont="1" applyFill="1" applyBorder="1" applyAlignment="1">
      <alignment vertical="center" wrapText="1"/>
    </xf>
    <xf numFmtId="0" fontId="3" fillId="0" borderId="19" xfId="3" applyFont="1" applyFill="1" applyBorder="1" applyAlignment="1">
      <alignment vertical="center" wrapText="1"/>
    </xf>
    <xf numFmtId="165" fontId="15" fillId="0" borderId="49" xfId="13" applyNumberFormat="1" applyFont="1" applyFill="1" applyBorder="1" applyAlignment="1">
      <alignment vertical="center"/>
    </xf>
    <xf numFmtId="3" fontId="13" fillId="0" borderId="32" xfId="3" applyNumberFormat="1" applyFont="1" applyFill="1" applyBorder="1" applyAlignment="1">
      <alignment vertical="center" wrapText="1"/>
    </xf>
    <xf numFmtId="0" fontId="1" fillId="0" borderId="27" xfId="0" applyFont="1" applyBorder="1"/>
    <xf numFmtId="0" fontId="1" fillId="0" borderId="28" xfId="0" applyFont="1" applyBorder="1"/>
    <xf numFmtId="0" fontId="1" fillId="0" borderId="29" xfId="0" applyFont="1" applyBorder="1"/>
    <xf numFmtId="0" fontId="1" fillId="0" borderId="35" xfId="0" applyFont="1" applyBorder="1"/>
    <xf numFmtId="0" fontId="1" fillId="0" borderId="31" xfId="0" applyFont="1" applyBorder="1"/>
    <xf numFmtId="0" fontId="1" fillId="0" borderId="32" xfId="0" applyFont="1" applyBorder="1"/>
    <xf numFmtId="0" fontId="1" fillId="0" borderId="34" xfId="0" applyFont="1" applyBorder="1"/>
    <xf numFmtId="0" fontId="3" fillId="0" borderId="27" xfId="3" applyFont="1" applyFill="1" applyBorder="1" applyAlignment="1">
      <alignment vertical="center"/>
    </xf>
    <xf numFmtId="0" fontId="3" fillId="0" borderId="28" xfId="3" applyFont="1" applyFill="1" applyBorder="1" applyAlignment="1">
      <alignment horizontal="center" vertical="center"/>
    </xf>
    <xf numFmtId="0" fontId="3" fillId="0" borderId="35" xfId="3" applyFont="1" applyFill="1" applyBorder="1" applyAlignment="1">
      <alignment horizontal="center" vertical="center"/>
    </xf>
    <xf numFmtId="0" fontId="0" fillId="0" borderId="1" xfId="0" applyFill="1" applyBorder="1"/>
    <xf numFmtId="0" fontId="16" fillId="7" borderId="38" xfId="3" applyFont="1" applyFill="1" applyBorder="1" applyAlignment="1">
      <alignment horizontal="center" vertical="center" wrapText="1"/>
    </xf>
    <xf numFmtId="0" fontId="3" fillId="0" borderId="34" xfId="3" applyFont="1" applyFill="1" applyBorder="1" applyAlignment="1">
      <alignment horizontal="center" vertical="center"/>
    </xf>
    <xf numFmtId="0" fontId="64" fillId="0" borderId="48" xfId="3" applyFont="1" applyFill="1" applyBorder="1" applyAlignment="1">
      <alignment vertical="top"/>
    </xf>
    <xf numFmtId="14" fontId="3" fillId="0" borderId="35" xfId="3" applyNumberFormat="1" applyFont="1" applyFill="1" applyBorder="1" applyAlignment="1">
      <alignment vertical="center"/>
    </xf>
    <xf numFmtId="49" fontId="62" fillId="0" borderId="35" xfId="12" applyNumberFormat="1" applyFont="1" applyFill="1" applyBorder="1" applyAlignment="1">
      <alignment horizontal="left" vertical="center" wrapText="1"/>
    </xf>
    <xf numFmtId="0" fontId="26" fillId="0" borderId="0" xfId="9" applyFont="1" applyBorder="1" applyAlignment="1">
      <alignment vertical="center"/>
    </xf>
    <xf numFmtId="0" fontId="29" fillId="0" borderId="8" xfId="3" applyFont="1" applyBorder="1" applyAlignment="1">
      <alignment vertical="center" wrapText="1"/>
    </xf>
    <xf numFmtId="0" fontId="29" fillId="0" borderId="46" xfId="3" applyFont="1" applyBorder="1" applyAlignment="1">
      <alignment vertical="center" wrapText="1"/>
    </xf>
    <xf numFmtId="0" fontId="20" fillId="0" borderId="9" xfId="0" applyFont="1" applyBorder="1" applyAlignment="1">
      <alignment wrapText="1"/>
    </xf>
    <xf numFmtId="3" fontId="55" fillId="6" borderId="1" xfId="0" applyNumberFormat="1" applyFont="1" applyFill="1" applyBorder="1" applyAlignment="1">
      <alignment horizontal="right" vertical="center" wrapText="1"/>
    </xf>
    <xf numFmtId="0" fontId="13" fillId="0" borderId="35" xfId="0" applyFont="1" applyFill="1" applyBorder="1" applyAlignment="1">
      <alignment horizontal="center"/>
    </xf>
    <xf numFmtId="1" fontId="31" fillId="7" borderId="5" xfId="0" applyNumberFormat="1" applyFont="1" applyFill="1" applyBorder="1" applyAlignment="1">
      <alignment horizontal="center"/>
    </xf>
    <xf numFmtId="0" fontId="24" fillId="0" borderId="0" xfId="9" applyFont="1" applyBorder="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Fill="1" applyAlignment="1">
      <alignment horizontal="left" vertical="center" wrapText="1"/>
    </xf>
    <xf numFmtId="0" fontId="33" fillId="0" borderId="0" xfId="10" applyFont="1" applyFill="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Fill="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0" xfId="0" applyFont="1" applyFill="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Fill="1" applyAlignment="1">
      <alignment horizontal="left" wrapText="1"/>
    </xf>
    <xf numFmtId="0" fontId="5" fillId="0" borderId="0" xfId="3" applyFont="1"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Border="1" applyAlignment="1">
      <alignment horizontal="left" vertical="center" wrapText="1"/>
    </xf>
    <xf numFmtId="0" fontId="19" fillId="0" borderId="0" xfId="3" applyFont="1" applyBorder="1" applyAlignment="1">
      <alignment horizontal="left" vertical="center" wrapText="1"/>
    </xf>
    <xf numFmtId="0" fontId="13" fillId="0" borderId="11" xfId="3" applyFont="1" applyFill="1" applyBorder="1" applyAlignment="1">
      <alignment horizontal="left" vertical="center" wrapText="1"/>
    </xf>
    <xf numFmtId="0" fontId="13" fillId="0" borderId="12" xfId="3" applyFont="1" applyFill="1" applyBorder="1" applyAlignment="1">
      <alignment horizontal="left" vertical="center" wrapText="1"/>
    </xf>
    <xf numFmtId="0" fontId="13" fillId="0" borderId="10" xfId="3" applyFont="1" applyFill="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Border="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Fill="1" applyAlignment="1">
      <alignment horizontal="left" wrapText="1"/>
    </xf>
    <xf numFmtId="0" fontId="33" fillId="0" borderId="0" xfId="0" applyFont="1" applyFill="1" applyAlignment="1">
      <alignment horizontal="left" vertical="top" wrapText="1"/>
    </xf>
    <xf numFmtId="0" fontId="33" fillId="0" borderId="0" xfId="0" applyFont="1" applyFill="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37"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38"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7" borderId="11" xfId="0" applyFont="1" applyFill="1" applyBorder="1" applyAlignment="1">
      <alignment horizontal="left" vertical="top" wrapText="1"/>
    </xf>
    <xf numFmtId="0" fontId="0" fillId="7" borderId="12"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23"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0" fillId="0" borderId="0" xfId="3" applyFont="1" applyAlignment="1">
      <alignment horizontal="left" vertical="center" wrapText="1"/>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25" fillId="0" borderId="25" xfId="0" applyFont="1" applyBorder="1" applyAlignment="1">
      <alignment horizontal="left" vertical="top" wrapText="1"/>
    </xf>
    <xf numFmtId="0" fontId="0" fillId="0" borderId="19" xfId="0" applyFont="1"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Font="1" applyBorder="1" applyAlignment="1">
      <alignment horizontal="left" vertical="center" wrapText="1"/>
    </xf>
  </cellXfs>
  <cellStyles count="35">
    <cellStyle name="=C:\WINNT35\SYSTEM32\COMMAND.COM" xfId="4" xr:uid="{00000000-0005-0000-0000-000000000000}"/>
    <cellStyle name="Čárka" xfId="13" builtinId="3"/>
    <cellStyle name="Čárka 2" xfId="30" xr:uid="{D86C69BD-B591-41B3-B609-02B925D52C26}"/>
    <cellStyle name="greyed" xfId="7" xr:uid="{00000000-0005-0000-0000-000002000000}"/>
    <cellStyle name="Heading 1 2" xfId="2" xr:uid="{00000000-0005-0000-0000-000003000000}"/>
    <cellStyle name="Heading 2 2" xfId="5" xr:uid="{00000000-0005-0000-0000-000004000000}"/>
    <cellStyle name="HeadingTable" xfId="6" xr:uid="{00000000-0005-0000-0000-000005000000}"/>
    <cellStyle name="Hypertextový odkaz" xfId="11" builtinId="8"/>
    <cellStyle name="Normal 2" xfId="3" xr:uid="{00000000-0005-0000-0000-000007000000}"/>
    <cellStyle name="Normal 2 2 2" xfId="9" xr:uid="{00000000-0005-0000-0000-000008000000}"/>
    <cellStyle name="Normal 4" xfId="31" xr:uid="{5A4A79DE-A1E9-4043-9E0D-C89FFAFC719A}"/>
    <cellStyle name="Normale 2" xfId="10" xr:uid="{00000000-0005-0000-0000-000009000000}"/>
    <cellStyle name="Normální" xfId="0" builtinId="0"/>
    <cellStyle name="Normální 2" xfId="1" xr:uid="{00000000-0005-0000-0000-00000B000000}"/>
    <cellStyle name="Normální 2 2" xfId="15" xr:uid="{A28EAC65-B626-4057-8C28-600F5F23EA0A}"/>
    <cellStyle name="Normální 22" xfId="12" xr:uid="{00000000-0005-0000-0000-00000C000000}"/>
    <cellStyle name="Normální 3" xfId="33" xr:uid="{0AFDE3EA-AC4E-49DC-A77F-D72698D1B94A}"/>
    <cellStyle name="Normální 4" xfId="14" xr:uid="{AF94FD33-3E03-4F9D-9C6F-291C0A6A0260}"/>
    <cellStyle name="optionalExposure" xfId="8" xr:uid="{00000000-0005-0000-0000-00000D000000}"/>
    <cellStyle name="Procenta 2" xfId="34" xr:uid="{89443196-4E42-4C1A-B292-46F3951A1AB7}"/>
    <cellStyle name="Procenta 3" xfId="16" xr:uid="{9FE03106-E0AB-407C-9DCD-5E06547486B9}"/>
    <cellStyle name="S0" xfId="17" xr:uid="{23C25B22-CE4F-4D86-A254-7784A576988A}"/>
    <cellStyle name="S1" xfId="18" xr:uid="{5683535A-103E-4079-8870-2338CA0CDD4D}"/>
    <cellStyle name="S10" xfId="24" xr:uid="{D90B1A20-5A76-4935-A430-26E39236D0F2}"/>
    <cellStyle name="S11" xfId="32" xr:uid="{2FF98AEF-E2C4-4099-9563-561D706D22D8}"/>
    <cellStyle name="S12" xfId="26" xr:uid="{FF24B9E4-B2BD-4DE7-BA77-0BC8E81FEE87}"/>
    <cellStyle name="S13" xfId="25" xr:uid="{02E9FC9F-6711-4290-BACE-E328D6AD27C8}"/>
    <cellStyle name="S2" xfId="19" xr:uid="{6F299F92-1B9B-4DD2-84D4-8CB4F88258DF}"/>
    <cellStyle name="S3" xfId="20" xr:uid="{22661886-D05A-4565-AC37-C5E63022AAA3}"/>
    <cellStyle name="S4" xfId="27" xr:uid="{8C85FEBC-D3FF-4FAB-BC7A-BB81F205FDAD}"/>
    <cellStyle name="S5" xfId="28" xr:uid="{31E9CDA1-45F5-40C1-896B-A12D46FD1FB9}"/>
    <cellStyle name="S6" xfId="29" xr:uid="{996D854F-1792-4CF7-9D0E-0ECECE78DC85}"/>
    <cellStyle name="S7" xfId="21" xr:uid="{B922073C-CA8C-430B-91B2-FE45B7935E02}"/>
    <cellStyle name="S8" xfId="22" xr:uid="{783C11BC-BDA8-477C-86ED-D26A1D144DAA}"/>
    <cellStyle name="S9" xfId="23" xr:uid="{A0997A9E-8646-4716-B88E-D5FE0F6694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election activeCell="B4" sqref="B4"/>
    </sheetView>
  </sheetViews>
  <sheetFormatPr defaultColWidth="11" defaultRowHeight="12.75" x14ac:dyDescent="0.2"/>
  <cols>
    <col min="1" max="1" width="3.7109375" style="16" customWidth="1"/>
    <col min="2" max="2" width="13.28515625" style="16" customWidth="1"/>
    <col min="3" max="3" width="74.140625" style="16" bestFit="1" customWidth="1"/>
    <col min="4" max="4" width="46.85546875" style="16" customWidth="1"/>
    <col min="5" max="5" width="10.7109375" style="16" customWidth="1"/>
    <col min="6" max="6" width="40.42578125" style="16" customWidth="1"/>
    <col min="7" max="7" width="9.5703125" style="16" customWidth="1"/>
    <col min="8" max="8" width="11" style="16" customWidth="1"/>
    <col min="9" max="16384" width="11" style="16"/>
  </cols>
  <sheetData>
    <row r="1" spans="1:9" ht="10.15" customHeight="1" x14ac:dyDescent="0.2">
      <c r="A1" s="35"/>
      <c r="B1" s="35"/>
      <c r="C1" s="35"/>
    </row>
    <row r="2" spans="1:9" ht="21.6" customHeight="1" x14ac:dyDescent="0.2">
      <c r="A2" s="35"/>
      <c r="B2" s="424" t="s">
        <v>397</v>
      </c>
      <c r="C2" s="86"/>
      <c r="D2" s="290" t="s">
        <v>223</v>
      </c>
    </row>
    <row r="3" spans="1:9" ht="10.15" customHeight="1" x14ac:dyDescent="0.25">
      <c r="A3" s="35"/>
      <c r="B3" s="35"/>
      <c r="C3" s="35"/>
      <c r="D3"/>
    </row>
    <row r="4" spans="1:9" ht="22.15" customHeight="1" x14ac:dyDescent="0.25">
      <c r="A4" s="36"/>
      <c r="B4" s="38" t="s">
        <v>224</v>
      </c>
      <c r="E4"/>
      <c r="G4" s="38"/>
      <c r="H4" s="38"/>
      <c r="I4" s="38"/>
    </row>
    <row r="5" spans="1:9" ht="22.15" customHeight="1" x14ac:dyDescent="0.25">
      <c r="A5" s="36"/>
      <c r="B5" s="291" t="s">
        <v>228</v>
      </c>
      <c r="E5"/>
      <c r="G5" s="38"/>
      <c r="H5" s="38"/>
      <c r="I5" s="38"/>
    </row>
    <row r="6" spans="1:9" ht="55.15" customHeight="1" x14ac:dyDescent="0.2">
      <c r="A6" s="36"/>
      <c r="B6" s="431" t="s">
        <v>227</v>
      </c>
      <c r="C6" s="431"/>
      <c r="D6" s="431"/>
      <c r="E6" s="431"/>
      <c r="F6" s="431"/>
      <c r="G6" s="36"/>
      <c r="H6" s="36"/>
    </row>
    <row r="7" spans="1:9" ht="12" customHeight="1" x14ac:dyDescent="0.2">
      <c r="A7" s="36"/>
      <c r="B7" s="17"/>
      <c r="C7" s="75"/>
      <c r="G7" s="36"/>
      <c r="H7" s="36"/>
    </row>
    <row r="8" spans="1:9" ht="16.5" customHeight="1" x14ac:dyDescent="0.25">
      <c r="A8" s="36"/>
      <c r="B8" s="40" t="s">
        <v>181</v>
      </c>
      <c r="C8" s="36"/>
      <c r="F8"/>
    </row>
    <row r="9" spans="1:9" ht="12" customHeight="1" thickBot="1" x14ac:dyDescent="0.25">
      <c r="A9" s="35"/>
      <c r="B9" s="35"/>
      <c r="C9" s="35"/>
    </row>
    <row r="10" spans="1:9" ht="62.45" customHeight="1" thickBot="1" x14ac:dyDescent="0.25">
      <c r="A10" s="35"/>
      <c r="B10" s="184" t="s">
        <v>26</v>
      </c>
      <c r="C10" s="185" t="s">
        <v>16</v>
      </c>
      <c r="D10" s="184" t="s">
        <v>21</v>
      </c>
      <c r="E10" s="186" t="s">
        <v>195</v>
      </c>
      <c r="F10" s="187" t="s">
        <v>179</v>
      </c>
    </row>
    <row r="11" spans="1:9" ht="16.899999999999999" customHeight="1" x14ac:dyDescent="0.2">
      <c r="A11" s="35"/>
      <c r="B11" s="188"/>
      <c r="C11" s="189" t="s">
        <v>17</v>
      </c>
      <c r="D11" s="190"/>
      <c r="E11" s="190"/>
      <c r="F11" s="190"/>
    </row>
    <row r="12" spans="1:9" ht="16.899999999999999" customHeight="1" x14ac:dyDescent="0.25">
      <c r="A12" s="35"/>
      <c r="B12" s="191" t="s">
        <v>24</v>
      </c>
      <c r="C12" s="192" t="s">
        <v>229</v>
      </c>
      <c r="D12" s="193" t="s">
        <v>235</v>
      </c>
      <c r="E12" s="193" t="s">
        <v>392</v>
      </c>
      <c r="F12" s="194"/>
    </row>
    <row r="13" spans="1:9" ht="16.899999999999999" customHeight="1" x14ac:dyDescent="0.25">
      <c r="A13" s="35"/>
      <c r="B13" s="191" t="s">
        <v>25</v>
      </c>
      <c r="C13" s="192" t="s">
        <v>196</v>
      </c>
      <c r="D13" s="193" t="s">
        <v>235</v>
      </c>
      <c r="E13" s="193" t="s">
        <v>392</v>
      </c>
      <c r="F13" s="195"/>
    </row>
    <row r="14" spans="1:9" ht="16.899999999999999" customHeight="1" x14ac:dyDescent="0.2">
      <c r="A14" s="35"/>
      <c r="B14" s="196"/>
      <c r="C14" s="197" t="s">
        <v>18</v>
      </c>
      <c r="D14" s="198"/>
      <c r="E14" s="198"/>
      <c r="F14" s="198"/>
    </row>
    <row r="15" spans="1:9" ht="16.899999999999999" customHeight="1" x14ac:dyDescent="0.25">
      <c r="A15" s="35"/>
      <c r="B15" s="191" t="s">
        <v>28</v>
      </c>
      <c r="C15" s="345" t="s">
        <v>233</v>
      </c>
      <c r="D15" s="193" t="s">
        <v>236</v>
      </c>
      <c r="E15" s="193" t="s">
        <v>392</v>
      </c>
      <c r="F15" s="194"/>
      <c r="G15"/>
    </row>
    <row r="16" spans="1:9" ht="16.899999999999999" customHeight="1" x14ac:dyDescent="0.25">
      <c r="A16" s="35"/>
      <c r="B16" s="191" t="s">
        <v>29</v>
      </c>
      <c r="C16" s="199" t="s">
        <v>30</v>
      </c>
      <c r="D16" s="193" t="s">
        <v>237</v>
      </c>
      <c r="E16" s="193" t="s">
        <v>392</v>
      </c>
      <c r="F16" s="200"/>
      <c r="G16" s="37"/>
    </row>
    <row r="17" spans="1:7" ht="16.899999999999999" customHeight="1" x14ac:dyDescent="0.25">
      <c r="A17" s="35"/>
      <c r="B17" s="196"/>
      <c r="C17" s="197" t="s">
        <v>178</v>
      </c>
      <c r="D17" s="198"/>
      <c r="E17" s="198"/>
      <c r="F17" s="201"/>
      <c r="G17" s="37"/>
    </row>
    <row r="18" spans="1:7" ht="31.9" customHeight="1" x14ac:dyDescent="0.25">
      <c r="A18" s="35"/>
      <c r="B18" s="202" t="s">
        <v>258</v>
      </c>
      <c r="C18" s="203" t="s">
        <v>80</v>
      </c>
      <c r="D18" s="204" t="s">
        <v>238</v>
      </c>
      <c r="E18" s="204" t="s">
        <v>392</v>
      </c>
      <c r="F18" s="205"/>
      <c r="G18" s="37"/>
    </row>
    <row r="19" spans="1:7" ht="31.9" customHeight="1" x14ac:dyDescent="0.25">
      <c r="A19" s="35"/>
      <c r="B19" s="191" t="s">
        <v>81</v>
      </c>
      <c r="C19" s="192" t="s">
        <v>82</v>
      </c>
      <c r="D19" s="206" t="s">
        <v>239</v>
      </c>
      <c r="E19" s="206" t="s">
        <v>392</v>
      </c>
      <c r="F19" s="200"/>
      <c r="G19" s="37"/>
    </row>
    <row r="20" spans="1:7" ht="31.9" customHeight="1" x14ac:dyDescent="0.25">
      <c r="A20" s="35"/>
      <c r="B20" s="207" t="s">
        <v>83</v>
      </c>
      <c r="C20" s="192" t="s">
        <v>256</v>
      </c>
      <c r="D20" s="206" t="s">
        <v>240</v>
      </c>
      <c r="E20" s="206" t="s">
        <v>392</v>
      </c>
      <c r="F20" s="200"/>
      <c r="G20" s="37"/>
    </row>
    <row r="21" spans="1:7" ht="16.899999999999999" customHeight="1" x14ac:dyDescent="0.25">
      <c r="A21" s="35"/>
      <c r="B21" s="196"/>
      <c r="C21" s="198" t="s">
        <v>10</v>
      </c>
      <c r="D21" s="198"/>
      <c r="E21" s="198"/>
      <c r="F21" s="201"/>
      <c r="G21" s="37"/>
    </row>
    <row r="22" spans="1:7" ht="16.899999999999999" customHeight="1" x14ac:dyDescent="0.25">
      <c r="A22" s="35"/>
      <c r="B22" s="208" t="s">
        <v>22</v>
      </c>
      <c r="C22" s="209" t="s">
        <v>252</v>
      </c>
      <c r="D22" s="209" t="s">
        <v>241</v>
      </c>
      <c r="E22" s="209" t="s">
        <v>392</v>
      </c>
      <c r="F22" s="200"/>
      <c r="G22" s="37"/>
    </row>
    <row r="23" spans="1:7" ht="16.899999999999999" customHeight="1" x14ac:dyDescent="0.25">
      <c r="A23" s="35"/>
      <c r="B23" s="208" t="s">
        <v>23</v>
      </c>
      <c r="C23" s="209" t="s">
        <v>193</v>
      </c>
      <c r="D23" s="209" t="s">
        <v>242</v>
      </c>
      <c r="E23" s="209" t="s">
        <v>392</v>
      </c>
      <c r="F23" s="200"/>
      <c r="G23" s="37"/>
    </row>
    <row r="24" spans="1:7" ht="16.899999999999999" customHeight="1" x14ac:dyDescent="0.25">
      <c r="A24" s="35"/>
      <c r="B24" s="196"/>
      <c r="C24" s="198" t="s">
        <v>267</v>
      </c>
      <c r="D24" s="198"/>
      <c r="E24" s="198"/>
      <c r="F24" s="201"/>
      <c r="G24" s="37"/>
    </row>
    <row r="25" spans="1:7" ht="16.899999999999999" customHeight="1" x14ac:dyDescent="0.25">
      <c r="A25" s="35"/>
      <c r="B25" s="208" t="s">
        <v>13</v>
      </c>
      <c r="C25" s="209" t="s">
        <v>265</v>
      </c>
      <c r="D25" s="209" t="s">
        <v>243</v>
      </c>
      <c r="E25" s="209" t="s">
        <v>392</v>
      </c>
      <c r="F25" s="200"/>
      <c r="G25" s="37"/>
    </row>
    <row r="26" spans="1:7" ht="16.899999999999999" customHeight="1" x14ac:dyDescent="0.25">
      <c r="A26" s="35"/>
      <c r="B26" s="208" t="s">
        <v>14</v>
      </c>
      <c r="C26" s="209" t="s">
        <v>266</v>
      </c>
      <c r="D26" s="209" t="s">
        <v>244</v>
      </c>
      <c r="E26" s="209" t="s">
        <v>392</v>
      </c>
      <c r="F26" s="200"/>
      <c r="G26" s="37"/>
    </row>
    <row r="27" spans="1:7" ht="15.6" customHeight="1" x14ac:dyDescent="0.2">
      <c r="B27" s="196"/>
      <c r="C27" s="197" t="s">
        <v>285</v>
      </c>
      <c r="D27" s="198"/>
      <c r="E27" s="198"/>
      <c r="F27" s="364"/>
      <c r="G27" s="37"/>
    </row>
    <row r="28" spans="1:7" ht="16.899999999999999" customHeight="1" x14ac:dyDescent="0.2">
      <c r="B28" s="191" t="s">
        <v>6</v>
      </c>
      <c r="C28" s="203" t="s">
        <v>280</v>
      </c>
      <c r="D28" s="192" t="s">
        <v>245</v>
      </c>
      <c r="E28" s="192" t="s">
        <v>393</v>
      </c>
      <c r="F28" s="432" t="s">
        <v>200</v>
      </c>
      <c r="G28" s="37"/>
    </row>
    <row r="29" spans="1:7" ht="16.899999999999999" customHeight="1" x14ac:dyDescent="0.2">
      <c r="B29" s="191" t="s">
        <v>7</v>
      </c>
      <c r="C29" s="203" t="s">
        <v>281</v>
      </c>
      <c r="D29" s="192" t="s">
        <v>246</v>
      </c>
      <c r="E29" s="192" t="s">
        <v>393</v>
      </c>
      <c r="F29" s="433"/>
    </row>
    <row r="30" spans="1:7" ht="16.899999999999999" customHeight="1" x14ac:dyDescent="0.2">
      <c r="B30" s="191" t="s">
        <v>8</v>
      </c>
      <c r="C30" s="203" t="s">
        <v>282</v>
      </c>
      <c r="D30" s="192" t="s">
        <v>247</v>
      </c>
      <c r="E30" s="192" t="s">
        <v>393</v>
      </c>
      <c r="F30" s="433"/>
    </row>
    <row r="31" spans="1:7" ht="16.899999999999999" customHeight="1" x14ac:dyDescent="0.2">
      <c r="B31" s="191" t="s">
        <v>9</v>
      </c>
      <c r="C31" s="203" t="s">
        <v>283</v>
      </c>
      <c r="D31" s="192" t="s">
        <v>248</v>
      </c>
      <c r="E31" s="192" t="s">
        <v>393</v>
      </c>
      <c r="F31" s="434"/>
    </row>
    <row r="32" spans="1:7" ht="16.899999999999999" customHeight="1" x14ac:dyDescent="0.2">
      <c r="B32" s="350"/>
      <c r="C32" s="198" t="s">
        <v>347</v>
      </c>
      <c r="D32" s="351"/>
      <c r="E32" s="351"/>
      <c r="F32" s="367"/>
    </row>
    <row r="33" spans="2:8" ht="65.25" customHeight="1" x14ac:dyDescent="0.2">
      <c r="B33" s="191" t="s">
        <v>348</v>
      </c>
      <c r="C33" s="203" t="s">
        <v>349</v>
      </c>
      <c r="D33" s="368" t="s">
        <v>350</v>
      </c>
      <c r="E33" s="368" t="s">
        <v>393</v>
      </c>
      <c r="F33" s="369" t="s">
        <v>200</v>
      </c>
    </row>
    <row r="34" spans="2:8" ht="21.6" customHeight="1" x14ac:dyDescent="0.25">
      <c r="B34" s="37"/>
      <c r="C34" s="37"/>
      <c r="D34" s="37"/>
      <c r="E34" s="37"/>
      <c r="F34" s="37"/>
      <c r="G34" s="37"/>
      <c r="H34" s="15"/>
    </row>
    <row r="35" spans="2:8" ht="31.15" customHeight="1" x14ac:dyDescent="0.2">
      <c r="B35" s="437" t="s">
        <v>182</v>
      </c>
      <c r="C35" s="437"/>
      <c r="D35" s="437"/>
      <c r="E35" s="437"/>
      <c r="F35" s="77"/>
    </row>
    <row r="36" spans="2:8" ht="34.15" customHeight="1" x14ac:dyDescent="0.2">
      <c r="B36" s="435" t="s">
        <v>284</v>
      </c>
      <c r="C36" s="436"/>
      <c r="D36" s="436"/>
      <c r="E36" s="436"/>
      <c r="F36" s="340"/>
    </row>
    <row r="37" spans="2:8" ht="14.45" customHeight="1" x14ac:dyDescent="0.2">
      <c r="B37" s="83"/>
      <c r="C37" s="84"/>
      <c r="D37" s="84"/>
      <c r="E37" s="84"/>
      <c r="F37" s="84"/>
    </row>
    <row r="38" spans="2:8" x14ac:dyDescent="0.2">
      <c r="B38" s="84"/>
      <c r="C38" s="84"/>
      <c r="D38" s="84"/>
      <c r="E38" s="84"/>
      <c r="F38" s="84"/>
    </row>
  </sheetData>
  <mergeCells count="4">
    <mergeCell ref="B6:F6"/>
    <mergeCell ref="F28:F31"/>
    <mergeCell ref="B36:E36"/>
    <mergeCell ref="B35:E35"/>
  </mergeCells>
  <pageMargins left="0.25" right="0.25"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7" workbookViewId="0">
      <selection activeCell="C25" sqref="C25"/>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85" t="str">
        <f>+Přehled!B2</f>
        <v>Amundi Czech Republic Asset Management, a.s.</v>
      </c>
      <c r="D2" s="290" t="s">
        <v>223</v>
      </c>
    </row>
    <row r="3" spans="2:4" ht="10.15" customHeight="1" x14ac:dyDescent="0.25"/>
    <row r="4" spans="2:4" ht="15.75" x14ac:dyDescent="0.25">
      <c r="B4" s="285" t="s">
        <v>219</v>
      </c>
      <c r="C4" s="90"/>
      <c r="D4" s="64"/>
    </row>
    <row r="5" spans="2:4" ht="16.149999999999999" customHeight="1" x14ac:dyDescent="0.25">
      <c r="B5" s="470" t="s">
        <v>277</v>
      </c>
      <c r="C5" s="470"/>
      <c r="D5" s="470"/>
    </row>
    <row r="6" spans="2:4" ht="16.149999999999999" customHeight="1" x14ac:dyDescent="0.25">
      <c r="B6" s="284" t="s">
        <v>225</v>
      </c>
      <c r="C6" s="19"/>
      <c r="D6" s="8"/>
    </row>
    <row r="7" spans="2:4" ht="16.149999999999999" customHeight="1" x14ac:dyDescent="0.25">
      <c r="B7" s="41" t="s">
        <v>40</v>
      </c>
      <c r="C7" s="42"/>
      <c r="D7" s="43" t="str">
        <f>'IF RM1'!D7</f>
        <v>(31.12.2024)</v>
      </c>
    </row>
    <row r="8" spans="2:4" x14ac:dyDescent="0.25">
      <c r="C8" s="18"/>
    </row>
    <row r="9" spans="2:4" ht="15.75" thickBot="1" x14ac:dyDescent="0.3">
      <c r="C9" s="18"/>
    </row>
    <row r="10" spans="2:4" ht="15.75" thickBot="1" x14ac:dyDescent="0.3">
      <c r="C10" s="87" t="s">
        <v>0</v>
      </c>
      <c r="D10" s="101" t="s">
        <v>1</v>
      </c>
    </row>
    <row r="11" spans="2:4" ht="36" customHeight="1" x14ac:dyDescent="0.25">
      <c r="C11" s="286" t="s">
        <v>377</v>
      </c>
      <c r="D11" s="471" t="s">
        <v>201</v>
      </c>
    </row>
    <row r="12" spans="2:4" ht="15.75" thickBot="1" x14ac:dyDescent="0.3">
      <c r="C12" s="133" t="s">
        <v>188</v>
      </c>
      <c r="D12" s="472"/>
    </row>
    <row r="13" spans="2:4" ht="119.25" customHeight="1" thickBot="1" x14ac:dyDescent="0.3">
      <c r="B13" s="388" t="s">
        <v>204</v>
      </c>
      <c r="C13" s="389" t="s">
        <v>415</v>
      </c>
      <c r="D13" s="390" t="s">
        <v>448</v>
      </c>
    </row>
    <row r="14" spans="2:4" x14ac:dyDescent="0.25">
      <c r="D14" s="68"/>
    </row>
    <row r="15" spans="2:4" ht="15.75" thickBot="1" x14ac:dyDescent="0.3">
      <c r="D15" s="68"/>
    </row>
    <row r="16" spans="2:4" ht="45.75" thickBot="1" x14ac:dyDescent="0.3">
      <c r="B16" s="289" t="s">
        <v>220</v>
      </c>
      <c r="C16" s="87" t="s">
        <v>0</v>
      </c>
      <c r="D16" s="101" t="s">
        <v>1</v>
      </c>
    </row>
    <row r="17" spans="2:4" ht="45" x14ac:dyDescent="0.25">
      <c r="B17" s="468"/>
      <c r="C17" s="88" t="s">
        <v>378</v>
      </c>
      <c r="D17" s="471" t="s">
        <v>201</v>
      </c>
    </row>
    <row r="18" spans="2:4" ht="15.75" thickBot="1" x14ac:dyDescent="0.3">
      <c r="B18" s="469"/>
      <c r="C18" s="89" t="s">
        <v>188</v>
      </c>
      <c r="D18" s="472"/>
    </row>
    <row r="19" spans="2:4" ht="76.900000000000006" customHeight="1" x14ac:dyDescent="0.25">
      <c r="B19" s="391" t="s">
        <v>202</v>
      </c>
      <c r="C19" s="393"/>
      <c r="D19" s="134" t="s">
        <v>449</v>
      </c>
    </row>
    <row r="20" spans="2:4" ht="60.6" customHeight="1" thickBot="1" x14ac:dyDescent="0.3">
      <c r="B20" s="392" t="s">
        <v>203</v>
      </c>
      <c r="C20" s="394"/>
      <c r="D20" s="135" t="s">
        <v>449</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H24"/>
  <sheetViews>
    <sheetView showGridLines="0" topLeftCell="A13" zoomScaleNormal="100" workbookViewId="0">
      <selection activeCell="D17" sqref="D17"/>
    </sheetView>
  </sheetViews>
  <sheetFormatPr defaultColWidth="9.140625" defaultRowHeight="15" x14ac:dyDescent="0.25"/>
  <cols>
    <col min="1" max="1" width="3.7109375" style="14" customWidth="1"/>
    <col min="2" max="2" width="7" style="14" customWidth="1"/>
    <col min="3" max="3" width="58.140625" style="14" customWidth="1"/>
    <col min="4" max="4" width="46.5703125" style="14" customWidth="1"/>
    <col min="5" max="5" width="20.42578125" style="14" customWidth="1"/>
    <col min="6" max="6" width="9.140625" style="14"/>
    <col min="7" max="7" width="22.28515625" style="14" customWidth="1"/>
    <col min="8" max="16384" width="9.140625" style="14"/>
  </cols>
  <sheetData>
    <row r="1" spans="2:7" ht="10.15" customHeight="1" x14ac:dyDescent="0.25">
      <c r="B1" s="53"/>
      <c r="C1" s="4"/>
      <c r="D1" s="4"/>
      <c r="E1" s="4"/>
    </row>
    <row r="2" spans="2:7" ht="16.149999999999999" customHeight="1" x14ac:dyDescent="0.25">
      <c r="B2" s="85" t="str">
        <f>+Přehled!B2</f>
        <v>Amundi Czech Republic Asset Management, a.s.</v>
      </c>
      <c r="C2" s="4"/>
      <c r="D2" s="85"/>
      <c r="E2" s="290" t="s">
        <v>223</v>
      </c>
    </row>
    <row r="3" spans="2:7" ht="10.15" customHeight="1" x14ac:dyDescent="0.25">
      <c r="B3" s="53"/>
      <c r="C3" s="4"/>
      <c r="D3" s="4"/>
      <c r="E3" s="4"/>
    </row>
    <row r="4" spans="2:7" ht="16.149999999999999" customHeight="1" x14ac:dyDescent="0.25">
      <c r="B4" s="52" t="s">
        <v>268</v>
      </c>
      <c r="C4" s="90"/>
      <c r="D4" s="90"/>
      <c r="E4" s="64"/>
    </row>
    <row r="5" spans="2:7" ht="16.149999999999999" customHeight="1" x14ac:dyDescent="0.25">
      <c r="B5" s="470" t="s">
        <v>278</v>
      </c>
      <c r="C5" s="470"/>
      <c r="D5" s="470"/>
      <c r="E5" s="470"/>
      <c r="F5" s="470"/>
      <c r="G5" s="470"/>
    </row>
    <row r="6" spans="2:7" ht="16.149999999999999" customHeight="1" x14ac:dyDescent="0.25">
      <c r="B6" s="284" t="s">
        <v>225</v>
      </c>
      <c r="C6"/>
      <c r="D6"/>
      <c r="E6"/>
    </row>
    <row r="7" spans="2:7" ht="16.149999999999999" customHeight="1" x14ac:dyDescent="0.25">
      <c r="B7" s="41" t="s">
        <v>40</v>
      </c>
      <c r="C7" s="145"/>
      <c r="D7" s="145"/>
      <c r="E7" s="287" t="str">
        <f>'IF RM1'!D7</f>
        <v>(31.12.2024)</v>
      </c>
    </row>
    <row r="8" spans="2:7" ht="16.149999999999999" customHeight="1" thickBot="1" x14ac:dyDescent="0.3">
      <c r="B8" s="27"/>
      <c r="C8" s="27"/>
      <c r="D8" s="27"/>
      <c r="E8" s="27"/>
    </row>
    <row r="9" spans="2:7" ht="14.45" customHeight="1" x14ac:dyDescent="0.25">
      <c r="B9" s="29"/>
      <c r="C9" s="30"/>
      <c r="D9" s="94" t="s">
        <v>0</v>
      </c>
      <c r="E9" s="94" t="s">
        <v>1</v>
      </c>
    </row>
    <row r="10" spans="2:7" ht="39.200000000000003" customHeight="1" thickBot="1" x14ac:dyDescent="0.3">
      <c r="B10" s="31"/>
      <c r="C10" s="32"/>
      <c r="D10" s="141" t="s">
        <v>15</v>
      </c>
      <c r="E10" s="104" t="s">
        <v>259</v>
      </c>
    </row>
    <row r="11" spans="2:7" ht="153" x14ac:dyDescent="0.25">
      <c r="B11" s="142">
        <v>1</v>
      </c>
      <c r="C11" s="395" t="s">
        <v>34</v>
      </c>
      <c r="D11" s="425" t="s">
        <v>439</v>
      </c>
      <c r="E11" s="475" t="s">
        <v>73</v>
      </c>
    </row>
    <row r="12" spans="2:7" ht="76.5" x14ac:dyDescent="0.25">
      <c r="B12" s="143">
        <v>2</v>
      </c>
      <c r="C12" s="396" t="s">
        <v>76</v>
      </c>
      <c r="D12" s="426" t="s">
        <v>436</v>
      </c>
      <c r="E12" s="476"/>
    </row>
    <row r="13" spans="2:7" ht="63.75" x14ac:dyDescent="0.25">
      <c r="B13" s="143">
        <v>3</v>
      </c>
      <c r="C13" s="396" t="s">
        <v>35</v>
      </c>
      <c r="D13" s="426" t="s">
        <v>416</v>
      </c>
      <c r="E13" s="476"/>
    </row>
    <row r="14" spans="2:7" ht="76.5" x14ac:dyDescent="0.25">
      <c r="B14" s="143">
        <v>4</v>
      </c>
      <c r="C14" s="396" t="s">
        <v>75</v>
      </c>
      <c r="D14" s="426" t="s">
        <v>437</v>
      </c>
      <c r="E14" s="476"/>
    </row>
    <row r="15" spans="2:7" ht="38.25" x14ac:dyDescent="0.25">
      <c r="B15" s="143">
        <v>5</v>
      </c>
      <c r="C15" s="396" t="s">
        <v>74</v>
      </c>
      <c r="D15" s="426" t="s">
        <v>417</v>
      </c>
      <c r="E15" s="474"/>
    </row>
    <row r="16" spans="2:7" ht="51" x14ac:dyDescent="0.25">
      <c r="B16" s="143">
        <v>6</v>
      </c>
      <c r="C16" s="396" t="s">
        <v>77</v>
      </c>
      <c r="D16" s="426" t="s">
        <v>418</v>
      </c>
      <c r="E16" s="473" t="s">
        <v>79</v>
      </c>
    </row>
    <row r="17" spans="2:8" ht="25.5" x14ac:dyDescent="0.25">
      <c r="B17" s="143">
        <v>7</v>
      </c>
      <c r="C17" s="397" t="s">
        <v>388</v>
      </c>
      <c r="D17" s="426" t="s">
        <v>438</v>
      </c>
      <c r="E17" s="474"/>
    </row>
    <row r="18" spans="2:8" ht="39" thickBot="1" x14ac:dyDescent="0.3">
      <c r="B18" s="144">
        <v>8</v>
      </c>
      <c r="C18" s="398" t="s">
        <v>360</v>
      </c>
      <c r="D18" s="427" t="s">
        <v>419</v>
      </c>
      <c r="E18" s="140" t="s">
        <v>78</v>
      </c>
      <c r="G18"/>
    </row>
    <row r="19" spans="2:8" x14ac:dyDescent="0.25">
      <c r="B19" s="28"/>
      <c r="C19" s="28"/>
      <c r="D19" s="28"/>
      <c r="G19"/>
    </row>
    <row r="20" spans="2:8" ht="61.9" customHeight="1" x14ac:dyDescent="0.25">
      <c r="B20" s="478" t="s">
        <v>361</v>
      </c>
      <c r="C20" s="479"/>
      <c r="D20" s="479"/>
      <c r="E20" s="479"/>
      <c r="G20"/>
      <c r="H20" s="358"/>
    </row>
    <row r="21" spans="2:8" ht="24" customHeight="1" x14ac:dyDescent="0.25">
      <c r="B21" s="477" t="s">
        <v>387</v>
      </c>
      <c r="C21" s="477"/>
      <c r="D21" s="477"/>
      <c r="E21" s="477"/>
      <c r="G21"/>
    </row>
    <row r="22" spans="2:8" ht="31.5" customHeight="1" x14ac:dyDescent="0.25">
      <c r="B22" s="450" t="s">
        <v>375</v>
      </c>
      <c r="C22" s="450"/>
      <c r="D22" s="450"/>
      <c r="E22" s="450"/>
      <c r="G22"/>
    </row>
    <row r="23" spans="2:8" x14ac:dyDescent="0.25">
      <c r="C23"/>
      <c r="G23"/>
    </row>
    <row r="24" spans="2:8" x14ac:dyDescent="0.25">
      <c r="C24" s="357"/>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58"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C18" sqref="C18"/>
    </sheetView>
  </sheetViews>
  <sheetFormatPr defaultColWidth="9.140625" defaultRowHeight="15" x14ac:dyDescent="0.25"/>
  <cols>
    <col min="1" max="1" width="3.7109375" style="14" customWidth="1"/>
    <col min="2" max="2" width="7" style="14" customWidth="1"/>
    <col min="3" max="3" width="65.28515625" style="14" customWidth="1"/>
    <col min="4" max="7" width="14.7109375" style="14" customWidth="1"/>
    <col min="8" max="8" width="17" style="14" customWidth="1"/>
    <col min="9" max="9" width="14.7109375" style="14" customWidth="1"/>
    <col min="10" max="16384" width="9.140625" style="14"/>
  </cols>
  <sheetData>
    <row r="1" spans="1:9" ht="10.15" customHeight="1" x14ac:dyDescent="0.25">
      <c r="A1" s="27"/>
      <c r="B1" s="37"/>
      <c r="C1" s="37"/>
      <c r="D1" s="37"/>
      <c r="E1" s="37"/>
      <c r="F1" s="37"/>
      <c r="G1" s="37"/>
      <c r="H1" s="37"/>
      <c r="I1" s="27"/>
    </row>
    <row r="2" spans="1:9" ht="13.15" customHeight="1" x14ac:dyDescent="0.25">
      <c r="A2" s="27"/>
      <c r="B2" s="85" t="str">
        <f>+Přehled!B2</f>
        <v>Amundi Czech Republic Asset Management, a.s.</v>
      </c>
      <c r="C2" s="37"/>
      <c r="D2" s="85"/>
      <c r="E2" s="37"/>
      <c r="F2" s="37"/>
      <c r="G2" s="37"/>
      <c r="H2" s="290" t="s">
        <v>223</v>
      </c>
      <c r="I2" s="27"/>
    </row>
    <row r="3" spans="1:9" ht="10.15" customHeight="1" x14ac:dyDescent="0.25">
      <c r="A3" s="27"/>
      <c r="B3" s="37"/>
      <c r="C3" s="37"/>
      <c r="D3" s="37"/>
      <c r="E3" s="37"/>
      <c r="F3" s="37"/>
      <c r="G3" s="37"/>
      <c r="H3" s="37"/>
      <c r="I3" s="27"/>
    </row>
    <row r="4" spans="1:9" ht="3.6" customHeight="1" x14ac:dyDescent="0.25">
      <c r="A4" s="27"/>
      <c r="B4" s="27"/>
      <c r="C4" s="27"/>
      <c r="D4" s="27"/>
      <c r="E4" s="27"/>
      <c r="F4" s="27"/>
      <c r="G4" s="27"/>
      <c r="H4" s="27"/>
      <c r="I4" s="27"/>
    </row>
    <row r="5" spans="1:9" ht="15.75" customHeight="1" x14ac:dyDescent="0.25">
      <c r="A5" s="27"/>
      <c r="B5" s="480" t="s">
        <v>269</v>
      </c>
      <c r="C5" s="481"/>
      <c r="D5" s="481"/>
      <c r="E5" s="481"/>
      <c r="F5" s="481"/>
      <c r="G5" s="481"/>
      <c r="H5" s="482"/>
      <c r="I5" s="27"/>
    </row>
    <row r="6" spans="1:9" ht="15.75" customHeight="1" x14ac:dyDescent="0.25">
      <c r="A6" s="27"/>
      <c r="B6" s="470" t="s">
        <v>279</v>
      </c>
      <c r="C6" s="470"/>
      <c r="D6" s="470"/>
      <c r="E6" s="53"/>
      <c r="F6" s="53"/>
      <c r="G6" s="53"/>
      <c r="H6" s="53"/>
      <c r="I6" s="27"/>
    </row>
    <row r="7" spans="1:9" ht="15.75" customHeight="1" x14ac:dyDescent="0.25">
      <c r="A7" s="27"/>
      <c r="B7" s="284" t="s">
        <v>225</v>
      </c>
      <c r="C7" s="59"/>
      <c r="D7" s="59"/>
      <c r="E7" s="59"/>
      <c r="F7" s="59"/>
      <c r="G7" s="59"/>
      <c r="H7"/>
      <c r="I7" s="27"/>
    </row>
    <row r="8" spans="1:9" ht="15" customHeight="1" x14ac:dyDescent="0.25">
      <c r="A8" s="27"/>
      <c r="B8" s="494" t="s">
        <v>40</v>
      </c>
      <c r="C8" s="495"/>
      <c r="D8" s="495"/>
      <c r="E8" s="495"/>
      <c r="F8" s="495"/>
      <c r="G8" s="495"/>
      <c r="H8" s="288" t="str">
        <f>'IF RM1'!D7</f>
        <v>(31.12.2024)</v>
      </c>
      <c r="I8" s="27"/>
    </row>
    <row r="9" spans="1:9" ht="15" customHeight="1" x14ac:dyDescent="0.25">
      <c r="A9" s="27"/>
      <c r="B9" s="496" t="s">
        <v>65</v>
      </c>
      <c r="C9" s="497"/>
      <c r="D9" s="497"/>
      <c r="E9" s="497"/>
      <c r="F9" s="497"/>
      <c r="G9" s="497"/>
      <c r="H9" s="430">
        <v>2024</v>
      </c>
      <c r="I9" s="25"/>
    </row>
    <row r="10" spans="1:9" ht="15.75" thickBot="1" x14ac:dyDescent="0.3">
      <c r="A10" s="27"/>
      <c r="B10" s="60"/>
      <c r="C10" s="484"/>
      <c r="D10" s="484"/>
      <c r="E10" s="484"/>
      <c r="F10" s="47"/>
      <c r="G10" s="47"/>
      <c r="H10" s="60"/>
      <c r="I10" s="27"/>
    </row>
    <row r="11" spans="1:9" ht="60.75" thickBot="1" x14ac:dyDescent="0.3">
      <c r="A11" s="27"/>
      <c r="B11" s="224" t="s">
        <v>20</v>
      </c>
      <c r="C11" s="225" t="s">
        <v>211</v>
      </c>
      <c r="D11" s="226" t="s">
        <v>212</v>
      </c>
      <c r="E11" s="226" t="s">
        <v>213</v>
      </c>
      <c r="F11" s="226" t="s">
        <v>214</v>
      </c>
      <c r="G11" s="227" t="s">
        <v>44</v>
      </c>
      <c r="H11" s="228" t="s">
        <v>253</v>
      </c>
      <c r="I11" s="27"/>
    </row>
    <row r="12" spans="1:9" ht="17.25" x14ac:dyDescent="0.25">
      <c r="A12" s="27"/>
      <c r="B12" s="229">
        <v>1</v>
      </c>
      <c r="C12" s="230" t="s">
        <v>215</v>
      </c>
      <c r="D12" s="231">
        <v>4</v>
      </c>
      <c r="E12" s="231">
        <v>3</v>
      </c>
      <c r="F12" s="232">
        <v>8</v>
      </c>
      <c r="G12" s="233"/>
      <c r="H12" s="485" t="s">
        <v>66</v>
      </c>
      <c r="I12" s="27"/>
    </row>
    <row r="13" spans="1:9" ht="30" x14ac:dyDescent="0.25">
      <c r="A13" s="27"/>
      <c r="B13" s="234">
        <v>2</v>
      </c>
      <c r="C13" s="235" t="s">
        <v>184</v>
      </c>
      <c r="D13" s="236">
        <v>4</v>
      </c>
      <c r="E13" s="236">
        <v>3</v>
      </c>
      <c r="F13" s="237">
        <v>7.1</v>
      </c>
      <c r="G13" s="238"/>
      <c r="H13" s="483"/>
      <c r="I13" s="27"/>
    </row>
    <row r="14" spans="1:9" x14ac:dyDescent="0.25">
      <c r="A14" s="27"/>
      <c r="B14" s="234">
        <v>3</v>
      </c>
      <c r="C14" s="235" t="s">
        <v>45</v>
      </c>
      <c r="D14" s="237"/>
      <c r="E14" s="399">
        <v>13665000</v>
      </c>
      <c r="F14" s="399">
        <v>11820000</v>
      </c>
      <c r="G14" s="238"/>
      <c r="H14" s="483"/>
      <c r="I14" s="27"/>
    </row>
    <row r="15" spans="1:9" x14ac:dyDescent="0.25">
      <c r="A15" s="27"/>
      <c r="B15" s="234">
        <v>4</v>
      </c>
      <c r="C15" s="239" t="s">
        <v>46</v>
      </c>
      <c r="D15" s="237"/>
      <c r="E15" s="399">
        <v>13665000</v>
      </c>
      <c r="F15" s="399">
        <v>11820000</v>
      </c>
      <c r="G15" s="238"/>
      <c r="H15" s="483"/>
      <c r="I15" s="27"/>
    </row>
    <row r="16" spans="1:9" x14ac:dyDescent="0.25">
      <c r="A16" s="27"/>
      <c r="B16" s="234">
        <v>5</v>
      </c>
      <c r="C16" s="239" t="s">
        <v>47</v>
      </c>
      <c r="D16" s="237"/>
      <c r="E16" s="399"/>
      <c r="F16" s="399"/>
      <c r="G16" s="238"/>
      <c r="H16" s="483"/>
      <c r="I16" s="27"/>
    </row>
    <row r="17" spans="1:9" x14ac:dyDescent="0.25">
      <c r="A17" s="27"/>
      <c r="B17" s="234">
        <v>6</v>
      </c>
      <c r="C17" s="240" t="s">
        <v>216</v>
      </c>
      <c r="D17" s="237"/>
      <c r="E17" s="399"/>
      <c r="F17" s="399"/>
      <c r="G17" s="238"/>
      <c r="H17" s="483"/>
      <c r="I17" s="27"/>
    </row>
    <row r="18" spans="1:9" ht="60" x14ac:dyDescent="0.25">
      <c r="A18" s="27"/>
      <c r="B18" s="234">
        <v>7</v>
      </c>
      <c r="C18" s="239" t="s">
        <v>48</v>
      </c>
      <c r="D18" s="237"/>
      <c r="E18" s="399"/>
      <c r="F18" s="399"/>
      <c r="G18" s="238"/>
      <c r="H18" s="483"/>
      <c r="I18" s="27"/>
    </row>
    <row r="19" spans="1:9" ht="30" x14ac:dyDescent="0.25">
      <c r="A19" s="27"/>
      <c r="B19" s="234">
        <v>8</v>
      </c>
      <c r="C19" s="240" t="s">
        <v>49</v>
      </c>
      <c r="D19" s="237"/>
      <c r="E19" s="399"/>
      <c r="F19" s="399"/>
      <c r="G19" s="238"/>
      <c r="H19" s="483"/>
      <c r="I19" s="27"/>
    </row>
    <row r="20" spans="1:9" x14ac:dyDescent="0.25">
      <c r="A20" s="27"/>
      <c r="B20" s="234">
        <v>9</v>
      </c>
      <c r="C20" s="240" t="s">
        <v>50</v>
      </c>
      <c r="D20" s="237"/>
      <c r="E20" s="399"/>
      <c r="F20" s="399"/>
      <c r="G20" s="238"/>
      <c r="H20" s="483"/>
      <c r="I20" s="27"/>
    </row>
    <row r="21" spans="1:9" x14ac:dyDescent="0.25">
      <c r="A21" s="27"/>
      <c r="B21" s="234">
        <v>10</v>
      </c>
      <c r="C21" s="239" t="s">
        <v>51</v>
      </c>
      <c r="D21" s="237"/>
      <c r="E21" s="399"/>
      <c r="F21" s="399"/>
      <c r="G21" s="238"/>
      <c r="H21" s="483"/>
      <c r="I21" s="27"/>
    </row>
    <row r="22" spans="1:9" x14ac:dyDescent="0.25">
      <c r="A22" s="27"/>
      <c r="B22" s="234">
        <v>11</v>
      </c>
      <c r="C22" s="241" t="s">
        <v>52</v>
      </c>
      <c r="D22" s="237"/>
      <c r="E22" s="399">
        <v>10907802</v>
      </c>
      <c r="F22" s="399">
        <v>3381815</v>
      </c>
      <c r="G22" s="238"/>
      <c r="H22" s="483"/>
      <c r="I22" s="27"/>
    </row>
    <row r="23" spans="1:9" x14ac:dyDescent="0.25">
      <c r="A23" s="27"/>
      <c r="B23" s="234">
        <v>12</v>
      </c>
      <c r="C23" s="239" t="s">
        <v>46</v>
      </c>
      <c r="D23" s="237"/>
      <c r="E23" s="399">
        <v>10907802</v>
      </c>
      <c r="F23" s="399">
        <v>3381815</v>
      </c>
      <c r="G23" s="238"/>
      <c r="H23" s="483"/>
      <c r="I23" s="27"/>
    </row>
    <row r="24" spans="1:9" x14ac:dyDescent="0.25">
      <c r="A24" s="27"/>
      <c r="B24" s="234">
        <v>13</v>
      </c>
      <c r="C24" s="242" t="s">
        <v>53</v>
      </c>
      <c r="D24" s="237"/>
      <c r="E24" s="428">
        <v>823904</v>
      </c>
      <c r="F24" s="399"/>
      <c r="G24" s="238"/>
      <c r="H24" s="483"/>
      <c r="I24" s="27"/>
    </row>
    <row r="25" spans="1:9" x14ac:dyDescent="0.25">
      <c r="A25" s="27"/>
      <c r="B25" s="234">
        <v>14</v>
      </c>
      <c r="C25" s="239" t="s">
        <v>47</v>
      </c>
      <c r="D25" s="237"/>
      <c r="E25" s="399">
        <v>2107691</v>
      </c>
      <c r="F25" s="399"/>
      <c r="G25" s="238"/>
      <c r="H25" s="483"/>
      <c r="I25" s="27"/>
    </row>
    <row r="26" spans="1:9" x14ac:dyDescent="0.25">
      <c r="A26" s="27"/>
      <c r="B26" s="234">
        <v>15</v>
      </c>
      <c r="C26" s="242" t="s">
        <v>53</v>
      </c>
      <c r="D26" s="237"/>
      <c r="E26" s="399">
        <v>2107691</v>
      </c>
      <c r="F26" s="399"/>
      <c r="G26" s="238"/>
      <c r="H26" s="483"/>
      <c r="I26" s="27"/>
    </row>
    <row r="27" spans="1:9" x14ac:dyDescent="0.25">
      <c r="A27" s="27"/>
      <c r="B27" s="234">
        <v>16</v>
      </c>
      <c r="C27" s="240" t="s">
        <v>216</v>
      </c>
      <c r="D27" s="237"/>
      <c r="E27" s="399"/>
      <c r="F27" s="399"/>
      <c r="G27" s="238"/>
      <c r="H27" s="483"/>
      <c r="I27" s="27"/>
    </row>
    <row r="28" spans="1:9" x14ac:dyDescent="0.25">
      <c r="A28" s="27"/>
      <c r="B28" s="234">
        <v>17</v>
      </c>
      <c r="C28" s="242" t="s">
        <v>53</v>
      </c>
      <c r="D28" s="237"/>
      <c r="E28" s="399"/>
      <c r="F28" s="399"/>
      <c r="G28" s="238"/>
      <c r="H28" s="483"/>
      <c r="I28" s="27"/>
    </row>
    <row r="29" spans="1:9" ht="60" x14ac:dyDescent="0.25">
      <c r="A29" s="27"/>
      <c r="B29" s="234">
        <v>18</v>
      </c>
      <c r="C29" s="239" t="s">
        <v>48</v>
      </c>
      <c r="D29" s="237"/>
      <c r="E29" s="399"/>
      <c r="F29" s="399"/>
      <c r="G29" s="238"/>
      <c r="H29" s="483"/>
      <c r="I29" s="27"/>
    </row>
    <row r="30" spans="1:9" x14ac:dyDescent="0.25">
      <c r="A30" s="27"/>
      <c r="B30" s="234">
        <v>19</v>
      </c>
      <c r="C30" s="242" t="s">
        <v>53</v>
      </c>
      <c r="D30" s="237"/>
      <c r="E30" s="399"/>
      <c r="F30" s="399"/>
      <c r="G30" s="238"/>
      <c r="H30" s="483"/>
      <c r="I30" s="27"/>
    </row>
    <row r="31" spans="1:9" ht="30" x14ac:dyDescent="0.25">
      <c r="A31" s="27"/>
      <c r="B31" s="234">
        <v>20</v>
      </c>
      <c r="C31" s="240" t="s">
        <v>49</v>
      </c>
      <c r="D31" s="237"/>
      <c r="E31" s="399"/>
      <c r="F31" s="399"/>
      <c r="G31" s="238"/>
      <c r="H31" s="483"/>
      <c r="I31" s="27"/>
    </row>
    <row r="32" spans="1:9" x14ac:dyDescent="0.25">
      <c r="A32" s="27"/>
      <c r="B32" s="234">
        <v>21</v>
      </c>
      <c r="C32" s="242" t="s">
        <v>53</v>
      </c>
      <c r="D32" s="237"/>
      <c r="E32" s="237"/>
      <c r="F32" s="237"/>
      <c r="G32" s="238"/>
      <c r="H32" s="483"/>
      <c r="I32" s="27"/>
    </row>
    <row r="33" spans="1:9" x14ac:dyDescent="0.25">
      <c r="A33" s="27"/>
      <c r="B33" s="234">
        <v>22</v>
      </c>
      <c r="C33" s="240" t="s">
        <v>50</v>
      </c>
      <c r="D33" s="237"/>
      <c r="E33" s="237"/>
      <c r="F33" s="237"/>
      <c r="G33" s="238"/>
      <c r="H33" s="483"/>
      <c r="I33" s="27"/>
    </row>
    <row r="34" spans="1:9" x14ac:dyDescent="0.25">
      <c r="A34" s="27"/>
      <c r="B34" s="234">
        <v>23</v>
      </c>
      <c r="C34" s="242" t="s">
        <v>53</v>
      </c>
      <c r="D34" s="237"/>
      <c r="E34" s="237"/>
      <c r="F34" s="237"/>
      <c r="G34" s="238"/>
      <c r="H34" s="483"/>
      <c r="I34" s="27"/>
    </row>
    <row r="35" spans="1:9" x14ac:dyDescent="0.25">
      <c r="A35" s="27"/>
      <c r="B35" s="234">
        <v>24</v>
      </c>
      <c r="C35" s="239" t="s">
        <v>51</v>
      </c>
      <c r="D35" s="237"/>
      <c r="E35" s="237"/>
      <c r="F35" s="237"/>
      <c r="G35" s="238"/>
      <c r="H35" s="483"/>
      <c r="I35" s="27"/>
    </row>
    <row r="36" spans="1:9" ht="15.75" thickBot="1" x14ac:dyDescent="0.3">
      <c r="A36" s="27"/>
      <c r="B36" s="243">
        <v>25</v>
      </c>
      <c r="C36" s="244" t="s">
        <v>53</v>
      </c>
      <c r="D36" s="245"/>
      <c r="E36" s="245"/>
      <c r="F36" s="245"/>
      <c r="G36" s="246"/>
      <c r="H36" s="486"/>
      <c r="I36" s="27"/>
    </row>
    <row r="37" spans="1:9" ht="15.75" thickBot="1" x14ac:dyDescent="0.3">
      <c r="A37" s="27"/>
      <c r="B37" s="491" t="s">
        <v>64</v>
      </c>
      <c r="C37" s="492"/>
      <c r="D37" s="492"/>
      <c r="E37" s="492"/>
      <c r="F37" s="492"/>
      <c r="G37" s="492"/>
      <c r="H37" s="493"/>
      <c r="I37" s="27"/>
    </row>
    <row r="38" spans="1:9" s="26" customFormat="1" ht="28.5" customHeight="1" x14ac:dyDescent="0.25">
      <c r="A38" s="61"/>
      <c r="B38" s="229">
        <v>26</v>
      </c>
      <c r="C38" s="247" t="s">
        <v>71</v>
      </c>
      <c r="D38" s="248"/>
      <c r="E38" s="400">
        <v>510058</v>
      </c>
      <c r="F38" s="248"/>
      <c r="G38" s="249"/>
      <c r="H38" s="487" t="s">
        <v>67</v>
      </c>
      <c r="I38" s="61"/>
    </row>
    <row r="39" spans="1:9" s="26" customFormat="1" x14ac:dyDescent="0.25">
      <c r="A39" s="61"/>
      <c r="B39" s="234">
        <v>27</v>
      </c>
      <c r="C39" s="250" t="s">
        <v>54</v>
      </c>
      <c r="D39" s="251"/>
      <c r="E39" s="401"/>
      <c r="F39" s="251"/>
      <c r="G39" s="252"/>
      <c r="H39" s="483"/>
      <c r="I39" s="61"/>
    </row>
    <row r="40" spans="1:9" s="26" customFormat="1" x14ac:dyDescent="0.25">
      <c r="A40" s="61"/>
      <c r="B40" s="234">
        <v>28</v>
      </c>
      <c r="C40" s="250" t="s">
        <v>55</v>
      </c>
      <c r="D40" s="251"/>
      <c r="E40" s="401">
        <v>510058</v>
      </c>
      <c r="F40" s="251"/>
      <c r="G40" s="252"/>
      <c r="H40" s="483"/>
      <c r="I40" s="61"/>
    </row>
    <row r="41" spans="1:9" s="26" customFormat="1" ht="60" x14ac:dyDescent="0.25">
      <c r="A41" s="61"/>
      <c r="B41" s="234">
        <v>29</v>
      </c>
      <c r="C41" s="253" t="s">
        <v>56</v>
      </c>
      <c r="D41" s="251"/>
      <c r="E41" s="251"/>
      <c r="F41" s="251"/>
      <c r="G41" s="252"/>
      <c r="H41" s="254" t="s">
        <v>68</v>
      </c>
      <c r="I41" s="61"/>
    </row>
    <row r="42" spans="1:9" s="26" customFormat="1" x14ac:dyDescent="0.25">
      <c r="A42" s="61"/>
      <c r="B42" s="234">
        <v>30</v>
      </c>
      <c r="C42" s="253" t="s">
        <v>57</v>
      </c>
      <c r="D42" s="251"/>
      <c r="E42" s="251"/>
      <c r="F42" s="251"/>
      <c r="G42" s="252"/>
      <c r="H42" s="483" t="s">
        <v>69</v>
      </c>
      <c r="I42" s="61"/>
    </row>
    <row r="43" spans="1:9" s="26" customFormat="1" x14ac:dyDescent="0.25">
      <c r="A43" s="61"/>
      <c r="B43" s="234">
        <v>31</v>
      </c>
      <c r="C43" s="253" t="s">
        <v>61</v>
      </c>
      <c r="D43" s="251"/>
      <c r="E43" s="251"/>
      <c r="F43" s="251"/>
      <c r="G43" s="252"/>
      <c r="H43" s="483"/>
      <c r="I43" s="61"/>
    </row>
    <row r="44" spans="1:9" s="26" customFormat="1" ht="30" x14ac:dyDescent="0.25">
      <c r="A44" s="61"/>
      <c r="B44" s="234">
        <v>32</v>
      </c>
      <c r="C44" s="253" t="s">
        <v>58</v>
      </c>
      <c r="D44" s="251"/>
      <c r="E44" s="251"/>
      <c r="F44" s="251"/>
      <c r="G44" s="252"/>
      <c r="H44" s="254" t="s">
        <v>70</v>
      </c>
      <c r="I44" s="61"/>
    </row>
    <row r="45" spans="1:9" s="26" customFormat="1" x14ac:dyDescent="0.25">
      <c r="A45" s="61"/>
      <c r="B45" s="234">
        <v>33</v>
      </c>
      <c r="C45" s="255" t="s">
        <v>59</v>
      </c>
      <c r="D45" s="251"/>
      <c r="E45" s="251"/>
      <c r="F45" s="251"/>
      <c r="G45" s="252"/>
      <c r="H45" s="486" t="s">
        <v>72</v>
      </c>
      <c r="I45" s="61"/>
    </row>
    <row r="46" spans="1:9" s="26" customFormat="1" x14ac:dyDescent="0.25">
      <c r="A46" s="61"/>
      <c r="B46" s="234">
        <v>34</v>
      </c>
      <c r="C46" s="256" t="s">
        <v>60</v>
      </c>
      <c r="D46" s="251"/>
      <c r="E46" s="251"/>
      <c r="F46" s="251"/>
      <c r="G46" s="252"/>
      <c r="H46" s="489"/>
      <c r="I46" s="61"/>
    </row>
    <row r="47" spans="1:9" s="26" customFormat="1" x14ac:dyDescent="0.25">
      <c r="A47" s="61"/>
      <c r="B47" s="234">
        <v>35</v>
      </c>
      <c r="C47" s="255" t="s">
        <v>62</v>
      </c>
      <c r="D47" s="251"/>
      <c r="E47" s="251"/>
      <c r="F47" s="251"/>
      <c r="G47" s="252"/>
      <c r="H47" s="489"/>
      <c r="I47" s="61"/>
    </row>
    <row r="48" spans="1:9" s="26" customFormat="1" ht="15.75" thickBot="1" x14ac:dyDescent="0.3">
      <c r="A48" s="61"/>
      <c r="B48" s="243">
        <v>36</v>
      </c>
      <c r="C48" s="257" t="s">
        <v>63</v>
      </c>
      <c r="D48" s="258"/>
      <c r="E48" s="258"/>
      <c r="F48" s="258"/>
      <c r="G48" s="259"/>
      <c r="H48" s="490"/>
      <c r="I48" s="61"/>
    </row>
    <row r="49" spans="1:9" x14ac:dyDescent="0.25">
      <c r="A49" s="27"/>
      <c r="B49" s="27"/>
      <c r="C49" s="27"/>
      <c r="D49" s="27"/>
      <c r="E49" s="27"/>
      <c r="F49" s="27"/>
      <c r="G49" s="27"/>
      <c r="H49" s="27"/>
      <c r="I49" s="27"/>
    </row>
    <row r="50" spans="1:9" ht="29.45" customHeight="1" x14ac:dyDescent="0.25">
      <c r="A50" s="27"/>
      <c r="B50" s="488" t="s">
        <v>254</v>
      </c>
      <c r="C50" s="488"/>
      <c r="D50" s="488"/>
      <c r="E50" s="488"/>
      <c r="F50" s="488"/>
      <c r="G50" s="488"/>
      <c r="H50" s="488"/>
      <c r="I50" s="27"/>
    </row>
    <row r="51" spans="1:9" ht="18" customHeight="1" x14ac:dyDescent="0.25">
      <c r="A51" s="27"/>
      <c r="B51" s="27" t="s">
        <v>209</v>
      </c>
      <c r="C51" s="27"/>
      <c r="D51" s="27"/>
      <c r="E51" s="27"/>
      <c r="F51" s="27"/>
      <c r="G51" s="27"/>
      <c r="H51" s="27"/>
      <c r="I51" s="27"/>
    </row>
    <row r="52" spans="1:9" ht="18" customHeight="1" x14ac:dyDescent="0.25">
      <c r="A52" s="27"/>
      <c r="B52" s="347" t="s">
        <v>264</v>
      </c>
      <c r="C52" s="27"/>
      <c r="D52" s="27"/>
      <c r="E52" s="27"/>
      <c r="F52" s="27"/>
      <c r="G52" s="27"/>
      <c r="H52" s="27"/>
      <c r="I52" s="27"/>
    </row>
    <row r="53" spans="1:9" ht="18" customHeight="1" x14ac:dyDescent="0.25">
      <c r="A53" s="27"/>
      <c r="B53" s="27" t="s">
        <v>185</v>
      </c>
      <c r="C53" s="27"/>
      <c r="D53" s="27"/>
      <c r="E53" s="27"/>
      <c r="F53" s="27"/>
      <c r="G53" s="27"/>
      <c r="H53" s="27"/>
      <c r="I53" s="27"/>
    </row>
    <row r="54" spans="1:9" ht="18" customHeight="1" x14ac:dyDescent="0.25">
      <c r="A54" s="27"/>
      <c r="B54" s="27" t="s">
        <v>186</v>
      </c>
      <c r="C54" s="27"/>
      <c r="D54" s="27"/>
      <c r="E54" s="27"/>
      <c r="F54" s="27"/>
      <c r="G54" s="27"/>
      <c r="H54" s="27"/>
      <c r="I54" s="27"/>
    </row>
    <row r="55" spans="1:9" x14ac:dyDescent="0.25">
      <c r="A55" s="27"/>
      <c r="B55" s="27"/>
      <c r="C55" s="27"/>
      <c r="D55" s="27"/>
      <c r="E55" s="27"/>
      <c r="F55" s="27"/>
      <c r="G55" s="27"/>
      <c r="H55" s="27"/>
      <c r="I55" s="27"/>
    </row>
    <row r="56" spans="1:9" x14ac:dyDescent="0.25">
      <c r="A56" s="27"/>
      <c r="B56" s="27"/>
      <c r="C56" s="27"/>
      <c r="D56" s="27"/>
      <c r="E56" s="27"/>
      <c r="F56" s="27"/>
      <c r="G56" s="27"/>
      <c r="H56" s="27"/>
      <c r="I56" s="27"/>
    </row>
    <row r="57" spans="1:9" x14ac:dyDescent="0.25">
      <c r="A57" s="27"/>
      <c r="B57" s="27"/>
      <c r="C57" s="27"/>
      <c r="D57" s="27"/>
      <c r="E57" s="27"/>
      <c r="F57" s="27"/>
      <c r="G57" s="27"/>
      <c r="H57" s="27"/>
      <c r="I57" s="27"/>
    </row>
    <row r="58" spans="1:9" x14ac:dyDescent="0.25">
      <c r="A58" s="27"/>
      <c r="B58" s="27"/>
      <c r="C58" s="27"/>
      <c r="D58" s="27"/>
      <c r="E58" s="27"/>
      <c r="F58" s="27"/>
      <c r="G58" s="27"/>
      <c r="H58" s="27"/>
      <c r="I58" s="27"/>
    </row>
    <row r="59" spans="1:9" x14ac:dyDescent="0.25">
      <c r="A59" s="27"/>
      <c r="B59" s="27"/>
      <c r="C59" s="27"/>
      <c r="D59" s="27"/>
      <c r="E59" s="27"/>
      <c r="F59" s="27"/>
      <c r="G59" s="27"/>
      <c r="H59" s="27"/>
      <c r="I59" s="27"/>
    </row>
    <row r="60" spans="1:9" x14ac:dyDescent="0.25">
      <c r="A60" s="27"/>
      <c r="B60" s="27"/>
      <c r="C60" s="27"/>
      <c r="D60" s="27"/>
      <c r="E60" s="27"/>
      <c r="F60" s="27"/>
      <c r="G60" s="27"/>
      <c r="H60" s="27"/>
      <c r="I60" s="27"/>
    </row>
    <row r="61" spans="1:9" x14ac:dyDescent="0.25">
      <c r="A61" s="27"/>
      <c r="B61" s="27"/>
      <c r="C61" s="27"/>
      <c r="D61" s="27"/>
      <c r="E61" s="27"/>
      <c r="F61" s="27"/>
      <c r="G61" s="27"/>
      <c r="H61" s="27"/>
      <c r="I61" s="27"/>
    </row>
    <row r="62" spans="1:9" x14ac:dyDescent="0.25">
      <c r="A62" s="27"/>
      <c r="B62" s="27"/>
      <c r="C62" s="27"/>
      <c r="D62" s="27"/>
      <c r="E62" s="27"/>
      <c r="F62" s="27"/>
      <c r="G62" s="27"/>
      <c r="H62" s="27"/>
      <c r="I62" s="27"/>
    </row>
    <row r="63" spans="1:9" x14ac:dyDescent="0.25">
      <c r="A63" s="27"/>
      <c r="B63" s="27"/>
      <c r="C63" s="27"/>
      <c r="D63" s="27"/>
      <c r="E63" s="27"/>
      <c r="F63" s="27"/>
      <c r="G63" s="27"/>
      <c r="H63" s="27"/>
      <c r="I63" s="27"/>
    </row>
    <row r="64" spans="1:9" x14ac:dyDescent="0.25">
      <c r="A64" s="27"/>
      <c r="B64" s="27"/>
      <c r="C64" s="27"/>
      <c r="D64" s="27"/>
      <c r="E64" s="27"/>
      <c r="F64" s="27"/>
      <c r="G64" s="27"/>
      <c r="H64" s="27"/>
      <c r="I64" s="27"/>
    </row>
    <row r="65" spans="1:9" x14ac:dyDescent="0.25">
      <c r="A65" s="27"/>
      <c r="B65" s="27"/>
      <c r="C65" s="27"/>
      <c r="D65" s="27"/>
      <c r="E65" s="27"/>
      <c r="F65" s="27"/>
      <c r="G65" s="27"/>
      <c r="H65" s="27"/>
      <c r="I65" s="27"/>
    </row>
    <row r="66" spans="1:9" x14ac:dyDescent="0.25">
      <c r="A66" s="27"/>
      <c r="B66" s="27"/>
      <c r="C66" s="27"/>
      <c r="D66" s="27"/>
      <c r="E66" s="27"/>
      <c r="F66" s="27"/>
      <c r="G66" s="27"/>
      <c r="H66" s="27"/>
      <c r="I66" s="27"/>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78"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9"/>
  <sheetViews>
    <sheetView showGridLines="0" workbookViewId="0">
      <selection activeCell="B6" sqref="B6:F6"/>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85" t="str">
        <f>+Přehled!B2</f>
        <v>Amundi Czech Republic Asset Management, a.s.</v>
      </c>
      <c r="D2" s="85"/>
      <c r="F2" s="290" t="s">
        <v>223</v>
      </c>
    </row>
    <row r="3" spans="1:7" ht="10.15" customHeight="1" x14ac:dyDescent="0.25"/>
    <row r="4" spans="1:7" ht="15.75" x14ac:dyDescent="0.25">
      <c r="B4" s="498" t="s">
        <v>441</v>
      </c>
      <c r="C4" s="499"/>
      <c r="D4" s="499"/>
      <c r="E4" s="499"/>
      <c r="F4" s="500"/>
      <c r="G4" s="78"/>
    </row>
    <row r="5" spans="1:7" ht="44.45" customHeight="1" x14ac:dyDescent="0.25">
      <c r="A5" s="48"/>
      <c r="B5" s="502" t="s">
        <v>389</v>
      </c>
      <c r="C5" s="502"/>
      <c r="D5" s="502"/>
      <c r="E5" s="502"/>
      <c r="F5" s="502"/>
      <c r="G5" s="48"/>
    </row>
    <row r="6" spans="1:7" ht="46.15" customHeight="1" x14ac:dyDescent="0.25">
      <c r="A6" s="48"/>
      <c r="B6" s="503" t="s">
        <v>390</v>
      </c>
      <c r="C6" s="503"/>
      <c r="D6" s="503"/>
      <c r="E6" s="503"/>
      <c r="F6" s="503"/>
      <c r="G6" s="48"/>
    </row>
    <row r="7" spans="1:7" ht="16.149999999999999" customHeight="1" x14ac:dyDescent="0.25">
      <c r="A7" s="48"/>
      <c r="B7" s="91" t="s">
        <v>187</v>
      </c>
      <c r="C7" s="69"/>
      <c r="D7" s="69"/>
      <c r="E7" s="69"/>
      <c r="F7" s="69"/>
      <c r="G7" s="48"/>
    </row>
    <row r="8" spans="1:7" ht="22.15" customHeight="1" x14ac:dyDescent="0.25">
      <c r="A8" s="48"/>
      <c r="B8" s="92" t="s">
        <v>221</v>
      </c>
      <c r="C8" s="48"/>
      <c r="D8" s="48"/>
      <c r="E8" s="48"/>
      <c r="F8" s="48"/>
      <c r="G8" s="48"/>
    </row>
    <row r="9" spans="1:7" ht="16.149999999999999" customHeight="1" x14ac:dyDescent="0.25">
      <c r="A9" s="48"/>
      <c r="B9" s="41" t="s">
        <v>40</v>
      </c>
      <c r="C9" s="65"/>
      <c r="D9" s="66"/>
      <c r="E9" s="66"/>
      <c r="F9" s="67" t="str">
        <f>'IF RM1'!D7</f>
        <v>(31.12.2024)</v>
      </c>
      <c r="G9" s="48"/>
    </row>
    <row r="10" spans="1:7" x14ac:dyDescent="0.25">
      <c r="A10" s="48"/>
      <c r="C10" s="48"/>
      <c r="D10" s="48"/>
      <c r="E10" s="48"/>
      <c r="F10" s="48"/>
      <c r="G10" s="48"/>
    </row>
    <row r="11" spans="1:7" ht="15.75" thickBot="1" x14ac:dyDescent="0.3">
      <c r="A11" s="48"/>
      <c r="B11" s="48"/>
      <c r="C11" s="48"/>
      <c r="D11" s="48"/>
      <c r="E11" s="48"/>
      <c r="F11" s="23"/>
      <c r="G11" s="48"/>
    </row>
    <row r="12" spans="1:7" ht="87" customHeight="1" x14ac:dyDescent="0.25">
      <c r="A12" s="48"/>
      <c r="B12" s="146" t="s">
        <v>287</v>
      </c>
      <c r="C12" s="147" t="s">
        <v>288</v>
      </c>
      <c r="D12" s="147" t="s">
        <v>289</v>
      </c>
      <c r="E12" s="349" t="s">
        <v>290</v>
      </c>
      <c r="F12" s="148" t="s">
        <v>291</v>
      </c>
      <c r="G12" s="48"/>
    </row>
    <row r="13" spans="1:7" ht="15.75" thickBot="1" x14ac:dyDescent="0.3">
      <c r="A13" s="48"/>
      <c r="B13" s="149" t="s">
        <v>0</v>
      </c>
      <c r="C13" s="150" t="s">
        <v>1</v>
      </c>
      <c r="D13" s="150" t="s">
        <v>2</v>
      </c>
      <c r="E13" s="150" t="s">
        <v>3</v>
      </c>
      <c r="F13" s="151" t="s">
        <v>4</v>
      </c>
      <c r="G13" s="48"/>
    </row>
    <row r="14" spans="1:7" x14ac:dyDescent="0.25">
      <c r="A14" s="48"/>
      <c r="B14" s="163"/>
      <c r="C14" s="408"/>
      <c r="D14" s="408"/>
      <c r="E14" s="408"/>
      <c r="F14" s="409"/>
      <c r="G14" s="48"/>
    </row>
    <row r="15" spans="1:7" x14ac:dyDescent="0.25">
      <c r="A15" s="48"/>
      <c r="B15" s="410"/>
      <c r="C15" s="260"/>
      <c r="D15" s="260"/>
      <c r="E15" s="260"/>
      <c r="F15" s="411"/>
      <c r="G15" s="48"/>
    </row>
    <row r="16" spans="1:7" x14ac:dyDescent="0.25">
      <c r="A16" s="48"/>
      <c r="B16" s="410"/>
      <c r="C16" s="260"/>
      <c r="D16" s="260"/>
      <c r="E16" s="260"/>
      <c r="F16" s="411"/>
      <c r="G16" s="48"/>
    </row>
    <row r="17" spans="1:7" ht="15.75" thickBot="1" x14ac:dyDescent="0.3">
      <c r="A17" s="48"/>
      <c r="B17" s="412"/>
      <c r="C17" s="413"/>
      <c r="D17" s="413"/>
      <c r="E17" s="413"/>
      <c r="F17" s="414"/>
      <c r="G17" s="48"/>
    </row>
    <row r="18" spans="1:7" x14ac:dyDescent="0.25">
      <c r="A18" s="48"/>
      <c r="B18" s="48"/>
      <c r="C18" s="48"/>
      <c r="D18" s="48"/>
      <c r="E18" s="48"/>
      <c r="F18" s="48"/>
      <c r="G18" s="48"/>
    </row>
    <row r="19" spans="1:7" ht="37.15" customHeight="1" x14ac:dyDescent="0.25">
      <c r="A19" s="48"/>
      <c r="B19" s="504" t="s">
        <v>286</v>
      </c>
      <c r="C19" s="504"/>
      <c r="D19" s="504"/>
      <c r="E19" s="504"/>
      <c r="F19" s="504"/>
      <c r="G19" s="48"/>
    </row>
    <row r="20" spans="1:7" ht="15" customHeight="1" x14ac:dyDescent="0.25">
      <c r="A20" s="48"/>
      <c r="B20" s="2"/>
      <c r="C20" s="48"/>
      <c r="D20" s="48"/>
      <c r="E20" s="48"/>
      <c r="F20" s="48"/>
      <c r="G20" s="48"/>
    </row>
    <row r="21" spans="1:7" x14ac:dyDescent="0.25">
      <c r="A21" s="48"/>
      <c r="B21" s="20" t="s">
        <v>39</v>
      </c>
      <c r="C21" s="21"/>
      <c r="D21" s="21"/>
      <c r="E21" s="21"/>
      <c r="F21" s="21"/>
      <c r="G21" s="48"/>
    </row>
    <row r="22" spans="1:7" x14ac:dyDescent="0.25">
      <c r="A22" s="48"/>
      <c r="B22" s="21" t="s">
        <v>36</v>
      </c>
      <c r="C22" s="21"/>
      <c r="D22" s="21"/>
      <c r="E22" s="21"/>
      <c r="F22" s="21"/>
      <c r="G22" s="48"/>
    </row>
    <row r="23" spans="1:7" ht="32.450000000000003" customHeight="1" x14ac:dyDescent="0.25">
      <c r="A23" s="48"/>
      <c r="B23" s="21"/>
      <c r="C23" s="501" t="s">
        <v>180</v>
      </c>
      <c r="D23" s="501"/>
      <c r="E23" s="501"/>
      <c r="F23" s="501"/>
      <c r="G23" s="48"/>
    </row>
    <row r="24" spans="1:7" ht="33.6" customHeight="1" x14ac:dyDescent="0.25">
      <c r="A24" s="48"/>
      <c r="B24" s="21"/>
      <c r="C24" s="501" t="s">
        <v>37</v>
      </c>
      <c r="D24" s="501"/>
      <c r="E24" s="501"/>
      <c r="F24" s="501"/>
      <c r="G24" s="48"/>
    </row>
    <row r="25" spans="1:7" ht="31.15" customHeight="1" x14ac:dyDescent="0.25">
      <c r="A25" s="48"/>
      <c r="B25" s="501" t="s">
        <v>38</v>
      </c>
      <c r="C25" s="501"/>
      <c r="D25" s="501"/>
      <c r="E25" s="501"/>
      <c r="F25" s="501"/>
      <c r="G25" s="48"/>
    </row>
    <row r="26" spans="1:7" x14ac:dyDescent="0.25">
      <c r="A26" s="48"/>
      <c r="B26" s="48"/>
      <c r="C26" s="48"/>
      <c r="D26" s="48"/>
      <c r="E26" s="48"/>
      <c r="F26" s="48"/>
      <c r="G26" s="48"/>
    </row>
    <row r="27" spans="1:7" x14ac:dyDescent="0.25">
      <c r="A27" s="48"/>
      <c r="B27" s="48"/>
      <c r="C27" s="48"/>
      <c r="D27" s="48"/>
      <c r="E27" s="48"/>
      <c r="F27" s="48"/>
      <c r="G27" s="48"/>
    </row>
    <row r="28" spans="1:7" x14ac:dyDescent="0.25">
      <c r="A28" s="48"/>
      <c r="B28" s="48"/>
      <c r="C28" s="48"/>
      <c r="D28" s="48"/>
      <c r="E28" s="48"/>
      <c r="F28" s="48"/>
      <c r="G28" s="48"/>
    </row>
    <row r="29" spans="1:7" x14ac:dyDescent="0.25">
      <c r="A29" s="48"/>
      <c r="B29" s="48"/>
      <c r="C29" s="48"/>
      <c r="D29" s="48"/>
      <c r="E29" s="48"/>
      <c r="F29" s="48"/>
      <c r="G29" s="48"/>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H39" sqref="H39"/>
    </sheetView>
  </sheetViews>
  <sheetFormatPr defaultColWidth="9.140625" defaultRowHeight="15" x14ac:dyDescent="0.25"/>
  <cols>
    <col min="1" max="1" width="3.7109375" style="14" customWidth="1"/>
    <col min="2" max="2" width="7.42578125" style="14" customWidth="1"/>
    <col min="3" max="3" width="82" style="14" customWidth="1"/>
    <col min="4" max="4" width="22.5703125" style="14" customWidth="1"/>
    <col min="5" max="5" width="17.85546875" style="14" customWidth="1"/>
    <col min="6" max="6" width="17.42578125" style="14" customWidth="1"/>
    <col min="7" max="7" width="15.7109375" style="14" customWidth="1"/>
    <col min="8" max="16384" width="9.140625" style="14"/>
  </cols>
  <sheetData>
    <row r="1" spans="1:7" ht="10.15" customHeight="1" x14ac:dyDescent="0.25">
      <c r="A1" s="27"/>
      <c r="B1" s="37"/>
      <c r="C1" s="37"/>
      <c r="D1" s="27"/>
      <c r="E1" s="27"/>
      <c r="F1" s="27"/>
      <c r="G1" s="27"/>
    </row>
    <row r="2" spans="1:7" ht="15.75" x14ac:dyDescent="0.25">
      <c r="A2" s="27"/>
      <c r="B2" s="85" t="str">
        <f>+Přehled!B2</f>
        <v>Amundi Czech Republic Asset Management, a.s.</v>
      </c>
      <c r="C2" s="37"/>
      <c r="D2" s="290" t="s">
        <v>223</v>
      </c>
      <c r="E2" s="27"/>
      <c r="F2" s="27"/>
      <c r="G2" s="27"/>
    </row>
    <row r="3" spans="1:7" ht="10.15" customHeight="1" x14ac:dyDescent="0.25">
      <c r="A3" s="27"/>
      <c r="B3" s="37"/>
      <c r="C3" s="37"/>
      <c r="D3" s="27"/>
      <c r="E3" s="27"/>
      <c r="F3" s="27"/>
      <c r="G3" s="27"/>
    </row>
    <row r="4" spans="1:7" ht="15.75" x14ac:dyDescent="0.25">
      <c r="A4" s="27"/>
      <c r="B4" s="506" t="s">
        <v>292</v>
      </c>
      <c r="C4" s="506"/>
      <c r="D4" s="506"/>
      <c r="E4" s="78"/>
      <c r="F4" s="27"/>
      <c r="G4" s="27"/>
    </row>
    <row r="5" spans="1:7" ht="49.15" customHeight="1" x14ac:dyDescent="0.25">
      <c r="A5" s="37"/>
      <c r="B5" s="502" t="s">
        <v>332</v>
      </c>
      <c r="C5" s="502"/>
      <c r="D5" s="502"/>
      <c r="E5" s="37"/>
      <c r="F5" s="27"/>
      <c r="G5" s="27"/>
    </row>
    <row r="6" spans="1:7" ht="46.9" customHeight="1" x14ac:dyDescent="0.25">
      <c r="A6" s="37"/>
      <c r="B6" s="503" t="s">
        <v>390</v>
      </c>
      <c r="C6" s="503"/>
      <c r="D6" s="503"/>
      <c r="E6" s="37"/>
      <c r="F6" s="27"/>
      <c r="G6" s="27"/>
    </row>
    <row r="7" spans="1:7" ht="24" customHeight="1" x14ac:dyDescent="0.25">
      <c r="A7" s="37"/>
      <c r="B7" s="92" t="s">
        <v>222</v>
      </c>
      <c r="C7" s="37"/>
      <c r="D7" s="37"/>
      <c r="E7" s="37"/>
      <c r="F7" s="27"/>
      <c r="G7" s="27"/>
    </row>
    <row r="8" spans="1:7" x14ac:dyDescent="0.25">
      <c r="A8" s="37"/>
      <c r="B8" s="41" t="s">
        <v>40</v>
      </c>
      <c r="C8" s="65"/>
      <c r="D8" s="67" t="str">
        <f>'IF RM1'!D7</f>
        <v>(31.12.2024)</v>
      </c>
      <c r="E8" s="37"/>
      <c r="F8" s="27"/>
      <c r="G8" s="27"/>
    </row>
    <row r="9" spans="1:7" x14ac:dyDescent="0.25">
      <c r="A9" s="27"/>
      <c r="B9" s="27"/>
      <c r="C9" s="57"/>
      <c r="D9" s="27"/>
      <c r="E9" s="27"/>
      <c r="F9" s="27"/>
      <c r="G9" s="27"/>
    </row>
    <row r="10" spans="1:7" x14ac:dyDescent="0.25">
      <c r="A10" s="27"/>
      <c r="B10" s="505" t="s">
        <v>442</v>
      </c>
      <c r="C10" s="505"/>
      <c r="D10" s="505"/>
      <c r="E10" s="27"/>
      <c r="F10" s="27"/>
      <c r="G10" s="27"/>
    </row>
    <row r="11" spans="1:7" ht="15.75" thickBot="1" x14ac:dyDescent="0.3">
      <c r="A11" s="27"/>
      <c r="B11" s="27"/>
      <c r="C11" s="27"/>
      <c r="D11" s="27"/>
      <c r="E11" s="27"/>
      <c r="F11" s="27"/>
      <c r="G11" s="27"/>
    </row>
    <row r="12" spans="1:7" ht="15.75" thickBot="1" x14ac:dyDescent="0.3">
      <c r="A12" s="27"/>
      <c r="B12" s="152" t="s">
        <v>302</v>
      </c>
      <c r="C12" s="153" t="s">
        <v>20</v>
      </c>
      <c r="D12" s="154" t="s">
        <v>301</v>
      </c>
      <c r="E12" s="27"/>
      <c r="F12" s="27"/>
      <c r="G12" s="27"/>
    </row>
    <row r="13" spans="1:7" x14ac:dyDescent="0.25">
      <c r="A13" s="27"/>
      <c r="B13" s="261">
        <v>1</v>
      </c>
      <c r="C13" s="264" t="s">
        <v>293</v>
      </c>
      <c r="D13" s="165"/>
      <c r="E13" s="27"/>
      <c r="F13" s="27"/>
      <c r="G13" s="27"/>
    </row>
    <row r="14" spans="1:7" x14ac:dyDescent="0.25">
      <c r="A14" s="27"/>
      <c r="B14" s="262">
        <v>2</v>
      </c>
      <c r="C14" s="265" t="s">
        <v>294</v>
      </c>
      <c r="D14" s="167"/>
      <c r="E14" s="27"/>
      <c r="F14" s="27"/>
      <c r="G14" s="27"/>
    </row>
    <row r="15" spans="1:7" ht="30" x14ac:dyDescent="0.25">
      <c r="A15" s="27"/>
      <c r="B15" s="262">
        <v>3</v>
      </c>
      <c r="C15" s="266" t="s">
        <v>295</v>
      </c>
      <c r="D15" s="167"/>
      <c r="E15" s="27"/>
      <c r="F15" s="27"/>
      <c r="G15" s="27"/>
    </row>
    <row r="16" spans="1:7" ht="30" x14ac:dyDescent="0.25">
      <c r="A16" s="27"/>
      <c r="B16" s="262">
        <v>4</v>
      </c>
      <c r="C16" s="267" t="s">
        <v>296</v>
      </c>
      <c r="D16" s="268" t="s">
        <v>27</v>
      </c>
      <c r="E16" s="27"/>
      <c r="F16" s="27"/>
      <c r="G16" s="27"/>
    </row>
    <row r="17" spans="1:7" x14ac:dyDescent="0.25">
      <c r="A17" s="27"/>
      <c r="B17" s="262">
        <v>5</v>
      </c>
      <c r="C17" s="267" t="s">
        <v>297</v>
      </c>
      <c r="D17" s="167"/>
      <c r="E17" s="27"/>
      <c r="F17" s="27"/>
      <c r="G17" s="27"/>
    </row>
    <row r="18" spans="1:7" x14ac:dyDescent="0.25">
      <c r="A18" s="27"/>
      <c r="B18" s="262">
        <v>6</v>
      </c>
      <c r="C18" s="267" t="s">
        <v>298</v>
      </c>
      <c r="D18" s="167"/>
      <c r="E18" s="27"/>
      <c r="F18" s="27"/>
      <c r="G18" s="27"/>
    </row>
    <row r="19" spans="1:7" ht="30" x14ac:dyDescent="0.25">
      <c r="A19" s="27"/>
      <c r="B19" s="262">
        <v>7</v>
      </c>
      <c r="C19" s="267" t="s">
        <v>299</v>
      </c>
      <c r="D19" s="268" t="s">
        <v>27</v>
      </c>
      <c r="E19" s="27"/>
      <c r="F19" s="27"/>
      <c r="G19" s="27"/>
    </row>
    <row r="20" spans="1:7" ht="15.75" thickBot="1" x14ac:dyDescent="0.3">
      <c r="A20" s="27"/>
      <c r="B20" s="263">
        <v>8</v>
      </c>
      <c r="C20" s="269" t="s">
        <v>300</v>
      </c>
      <c r="D20" s="170"/>
      <c r="E20" s="27"/>
      <c r="F20" s="27"/>
      <c r="G20" s="27"/>
    </row>
    <row r="21" spans="1:7" x14ac:dyDescent="0.25">
      <c r="A21" s="27"/>
      <c r="B21" s="70"/>
      <c r="C21" s="70"/>
      <c r="D21" s="71"/>
      <c r="E21" s="27"/>
      <c r="F21" s="27"/>
      <c r="G21" s="27"/>
    </row>
    <row r="22" spans="1:7" x14ac:dyDescent="0.25">
      <c r="A22" s="27"/>
      <c r="B22" s="70"/>
      <c r="C22" s="70"/>
      <c r="D22" s="71"/>
      <c r="E22" s="27"/>
      <c r="F22" s="27"/>
      <c r="G22" s="27"/>
    </row>
    <row r="23" spans="1:7" x14ac:dyDescent="0.25">
      <c r="A23" s="27"/>
      <c r="B23" s="70"/>
      <c r="C23" s="70"/>
      <c r="D23" s="71"/>
      <c r="E23" s="27"/>
      <c r="F23" s="27"/>
      <c r="G23" s="27"/>
    </row>
    <row r="24" spans="1:7" x14ac:dyDescent="0.25">
      <c r="A24" s="27"/>
      <c r="B24" s="505" t="s">
        <v>443</v>
      </c>
      <c r="C24" s="505"/>
      <c r="D24" s="505"/>
      <c r="E24" s="505"/>
      <c r="F24" s="27"/>
      <c r="G24" s="27"/>
    </row>
    <row r="25" spans="1:7" ht="15.75" thickBot="1" x14ac:dyDescent="0.3">
      <c r="A25" s="27"/>
      <c r="B25" s="27"/>
      <c r="C25" s="27"/>
      <c r="D25" s="27"/>
      <c r="E25" s="27"/>
      <c r="F25" s="27"/>
      <c r="G25" s="27"/>
    </row>
    <row r="26" spans="1:7" ht="15.75" thickBot="1" x14ac:dyDescent="0.3">
      <c r="A26" s="27"/>
      <c r="B26" s="152" t="s">
        <v>302</v>
      </c>
      <c r="C26" s="153" t="s">
        <v>20</v>
      </c>
      <c r="D26" s="155" t="s">
        <v>303</v>
      </c>
      <c r="E26" s="154" t="s">
        <v>304</v>
      </c>
      <c r="F26" s="27"/>
      <c r="G26" s="27"/>
    </row>
    <row r="27" spans="1:7" x14ac:dyDescent="0.25">
      <c r="A27" s="27"/>
      <c r="B27" s="270">
        <v>1</v>
      </c>
      <c r="C27" s="271" t="s">
        <v>305</v>
      </c>
      <c r="D27" s="272"/>
      <c r="E27" s="273"/>
      <c r="F27" s="27"/>
      <c r="G27" s="27"/>
    </row>
    <row r="28" spans="1:7" x14ac:dyDescent="0.25">
      <c r="A28" s="27"/>
      <c r="B28" s="274">
        <v>2</v>
      </c>
      <c r="C28" s="275" t="s">
        <v>306</v>
      </c>
      <c r="D28" s="56"/>
      <c r="E28" s="167"/>
      <c r="F28" s="27"/>
      <c r="G28" s="27"/>
    </row>
    <row r="29" spans="1:7" x14ac:dyDescent="0.25">
      <c r="A29" s="27"/>
      <c r="B29" s="274">
        <v>3</v>
      </c>
      <c r="C29" s="276" t="s">
        <v>307</v>
      </c>
      <c r="D29" s="56"/>
      <c r="E29" s="167"/>
      <c r="F29" s="27"/>
      <c r="G29" s="27"/>
    </row>
    <row r="30" spans="1:7" x14ac:dyDescent="0.25">
      <c r="A30" s="27"/>
      <c r="B30" s="274">
        <v>4</v>
      </c>
      <c r="C30" s="276" t="s">
        <v>308</v>
      </c>
      <c r="D30" s="56"/>
      <c r="E30" s="167"/>
      <c r="F30" s="27"/>
      <c r="G30" s="27"/>
    </row>
    <row r="31" spans="1:7" ht="15.75" thickBot="1" x14ac:dyDescent="0.3">
      <c r="A31" s="27"/>
      <c r="B31" s="277">
        <v>5</v>
      </c>
      <c r="C31" s="278" t="s">
        <v>309</v>
      </c>
      <c r="D31" s="169"/>
      <c r="E31" s="170"/>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505" t="s">
        <v>444</v>
      </c>
      <c r="C35" s="505"/>
      <c r="D35" s="505"/>
      <c r="E35" s="27"/>
      <c r="F35" s="27"/>
      <c r="G35" s="27"/>
    </row>
    <row r="36" spans="1:7" ht="15.75" thickBot="1" x14ac:dyDescent="0.3">
      <c r="A36" s="27"/>
      <c r="B36" s="27"/>
      <c r="C36" s="27"/>
      <c r="D36" s="27"/>
      <c r="E36" s="27"/>
      <c r="F36" s="27"/>
      <c r="G36" s="27"/>
    </row>
    <row r="37" spans="1:7" ht="15.75" thickBot="1" x14ac:dyDescent="0.3">
      <c r="A37" s="27"/>
      <c r="B37" s="152" t="s">
        <v>302</v>
      </c>
      <c r="C37" s="153" t="s">
        <v>20</v>
      </c>
      <c r="D37" s="154" t="s">
        <v>301</v>
      </c>
      <c r="E37" s="27"/>
      <c r="F37" s="27"/>
      <c r="G37" s="27"/>
    </row>
    <row r="38" spans="1:7" ht="30" x14ac:dyDescent="0.25">
      <c r="A38" s="27"/>
      <c r="B38" s="270">
        <v>1</v>
      </c>
      <c r="C38" s="271" t="s">
        <v>310</v>
      </c>
      <c r="D38" s="165"/>
      <c r="E38" s="27"/>
      <c r="F38" s="27"/>
      <c r="G38" s="27"/>
    </row>
    <row r="39" spans="1:7" x14ac:dyDescent="0.25">
      <c r="A39" s="27"/>
      <c r="B39" s="274">
        <v>2</v>
      </c>
      <c r="C39" s="279" t="s">
        <v>311</v>
      </c>
      <c r="D39" s="167"/>
      <c r="E39" s="27"/>
      <c r="F39" s="27"/>
      <c r="G39" s="27"/>
    </row>
    <row r="40" spans="1:7" ht="30" x14ac:dyDescent="0.25">
      <c r="A40" s="27"/>
      <c r="B40" s="274">
        <v>3</v>
      </c>
      <c r="C40" s="279" t="s">
        <v>312</v>
      </c>
      <c r="D40" s="167"/>
      <c r="E40" s="27"/>
      <c r="F40" s="27"/>
      <c r="G40" s="27"/>
    </row>
    <row r="41" spans="1:7" x14ac:dyDescent="0.25">
      <c r="A41" s="27"/>
      <c r="B41" s="274">
        <v>4</v>
      </c>
      <c r="C41" s="279" t="s">
        <v>313</v>
      </c>
      <c r="D41" s="167"/>
      <c r="E41" s="27"/>
      <c r="F41" s="27"/>
      <c r="G41" s="27"/>
    </row>
    <row r="42" spans="1:7" ht="30" x14ac:dyDescent="0.25">
      <c r="A42" s="27"/>
      <c r="B42" s="274">
        <v>5</v>
      </c>
      <c r="C42" s="279" t="s">
        <v>314</v>
      </c>
      <c r="D42" s="167"/>
      <c r="E42" s="27"/>
      <c r="F42" s="27"/>
      <c r="G42" s="27"/>
    </row>
    <row r="43" spans="1:7" ht="15.75" thickBot="1" x14ac:dyDescent="0.3">
      <c r="A43" s="27"/>
      <c r="B43" s="277">
        <v>6</v>
      </c>
      <c r="C43" s="280" t="s">
        <v>315</v>
      </c>
      <c r="D43" s="170"/>
      <c r="E43" s="27"/>
      <c r="F43" s="27"/>
      <c r="G43" s="27"/>
    </row>
    <row r="44" spans="1:7" x14ac:dyDescent="0.25">
      <c r="A44" s="27"/>
      <c r="B44" s="72"/>
      <c r="C44" s="72"/>
      <c r="D44" s="71"/>
      <c r="E44" s="27"/>
      <c r="F44" s="27"/>
      <c r="G44" s="27"/>
    </row>
    <row r="45" spans="1:7" x14ac:dyDescent="0.25">
      <c r="A45" s="27"/>
      <c r="B45" s="72"/>
      <c r="C45" s="72"/>
      <c r="D45" s="71"/>
      <c r="E45" s="27"/>
      <c r="F45" s="27"/>
      <c r="G45" s="27"/>
    </row>
    <row r="46" spans="1:7" x14ac:dyDescent="0.25">
      <c r="A46" s="27"/>
      <c r="B46" s="72"/>
      <c r="C46" s="72"/>
      <c r="D46" s="71"/>
      <c r="E46" s="27"/>
      <c r="F46" s="27"/>
      <c r="G46" s="27"/>
    </row>
    <row r="47" spans="1:7" x14ac:dyDescent="0.25">
      <c r="A47" s="27"/>
      <c r="B47" s="505" t="s">
        <v>445</v>
      </c>
      <c r="C47" s="505"/>
      <c r="D47" s="505"/>
      <c r="E47" s="505"/>
      <c r="F47" s="505"/>
      <c r="G47" s="505"/>
    </row>
    <row r="48" spans="1:7" ht="15.75" thickBot="1" x14ac:dyDescent="0.3">
      <c r="A48" s="27"/>
      <c r="B48" s="72"/>
      <c r="C48" s="72"/>
      <c r="D48" s="71"/>
      <c r="E48" s="27"/>
      <c r="F48" s="27"/>
      <c r="G48" s="27"/>
    </row>
    <row r="49" spans="1:7" ht="15.75" thickBot="1" x14ac:dyDescent="0.3">
      <c r="A49" s="27"/>
      <c r="B49" s="152" t="s">
        <v>302</v>
      </c>
      <c r="C49" s="153" t="s">
        <v>20</v>
      </c>
      <c r="D49" s="155" t="s">
        <v>316</v>
      </c>
      <c r="E49" s="155" t="s">
        <v>317</v>
      </c>
      <c r="F49" s="155" t="s">
        <v>318</v>
      </c>
      <c r="G49" s="154" t="s">
        <v>319</v>
      </c>
    </row>
    <row r="50" spans="1:7" x14ac:dyDescent="0.25">
      <c r="A50" s="27"/>
      <c r="B50" s="270">
        <v>1</v>
      </c>
      <c r="C50" s="271" t="s">
        <v>320</v>
      </c>
      <c r="D50" s="164"/>
      <c r="E50" s="164"/>
      <c r="F50" s="164"/>
      <c r="G50" s="165"/>
    </row>
    <row r="51" spans="1:7" x14ac:dyDescent="0.25">
      <c r="A51" s="27"/>
      <c r="B51" s="274">
        <v>2</v>
      </c>
      <c r="C51" s="276" t="s">
        <v>321</v>
      </c>
      <c r="D51" s="56"/>
      <c r="E51" s="56"/>
      <c r="F51" s="56"/>
      <c r="G51" s="167"/>
    </row>
    <row r="52" spans="1:7" x14ac:dyDescent="0.25">
      <c r="A52" s="27"/>
      <c r="B52" s="274">
        <v>3</v>
      </c>
      <c r="C52" s="276" t="s">
        <v>322</v>
      </c>
      <c r="D52" s="56"/>
      <c r="E52" s="56"/>
      <c r="F52" s="56"/>
      <c r="G52" s="167"/>
    </row>
    <row r="53" spans="1:7" x14ac:dyDescent="0.25">
      <c r="A53" s="27"/>
      <c r="B53" s="274">
        <v>4</v>
      </c>
      <c r="C53" s="276" t="s">
        <v>323</v>
      </c>
      <c r="D53" s="56"/>
      <c r="E53" s="56"/>
      <c r="F53" s="56"/>
      <c r="G53" s="167"/>
    </row>
    <row r="54" spans="1:7" x14ac:dyDescent="0.25">
      <c r="A54" s="27"/>
      <c r="B54" s="274">
        <v>5</v>
      </c>
      <c r="C54" s="276" t="s">
        <v>324</v>
      </c>
      <c r="D54" s="56"/>
      <c r="E54" s="56"/>
      <c r="F54" s="56"/>
      <c r="G54" s="167"/>
    </row>
    <row r="55" spans="1:7" x14ac:dyDescent="0.25">
      <c r="A55" s="27"/>
      <c r="B55" s="274">
        <v>6</v>
      </c>
      <c r="C55" s="276" t="s">
        <v>325</v>
      </c>
      <c r="D55" s="56"/>
      <c r="E55" s="56"/>
      <c r="F55" s="56"/>
      <c r="G55" s="167"/>
    </row>
    <row r="56" spans="1:7" x14ac:dyDescent="0.25">
      <c r="A56" s="27"/>
      <c r="B56" s="281">
        <v>7</v>
      </c>
      <c r="C56" s="276" t="s">
        <v>326</v>
      </c>
      <c r="D56" s="56"/>
      <c r="E56" s="56"/>
      <c r="F56" s="56"/>
      <c r="G56" s="167"/>
    </row>
    <row r="57" spans="1:7" ht="15.75" thickBot="1" x14ac:dyDescent="0.3">
      <c r="A57" s="27"/>
      <c r="B57" s="282">
        <v>8</v>
      </c>
      <c r="C57" s="283" t="s">
        <v>327</v>
      </c>
      <c r="D57" s="169"/>
      <c r="E57" s="169"/>
      <c r="F57" s="169"/>
      <c r="G57" s="170"/>
    </row>
    <row r="58" spans="1:7" x14ac:dyDescent="0.25">
      <c r="A58" s="27"/>
      <c r="B58" s="27"/>
      <c r="C58" s="27"/>
      <c r="D58" s="27"/>
      <c r="E58" s="27"/>
      <c r="F58" s="27"/>
      <c r="G58" s="27"/>
    </row>
    <row r="59" spans="1:7" x14ac:dyDescent="0.25">
      <c r="A59" s="27"/>
      <c r="B59" s="27"/>
      <c r="C59" s="27"/>
      <c r="D59" s="27"/>
      <c r="E59" s="27"/>
      <c r="F59" s="27"/>
      <c r="G59" s="27"/>
    </row>
    <row r="60" spans="1:7" x14ac:dyDescent="0.25">
      <c r="A60" s="27"/>
      <c r="B60" s="27"/>
      <c r="C60" s="27"/>
      <c r="D60" s="27"/>
      <c r="E60" s="27"/>
      <c r="F60" s="27"/>
      <c r="G60" s="27"/>
    </row>
    <row r="61" spans="1:7" x14ac:dyDescent="0.25">
      <c r="A61" s="27"/>
      <c r="B61" s="505" t="s">
        <v>328</v>
      </c>
      <c r="C61" s="505"/>
      <c r="D61" s="505"/>
      <c r="E61" s="27"/>
      <c r="F61" s="27"/>
      <c r="G61" s="27"/>
    </row>
    <row r="62" spans="1:7" ht="15.75" thickBot="1" x14ac:dyDescent="0.3">
      <c r="A62" s="27"/>
      <c r="B62" s="27"/>
      <c r="C62" s="27"/>
      <c r="D62" s="27"/>
      <c r="E62" s="27"/>
      <c r="F62" s="27"/>
      <c r="G62" s="27"/>
    </row>
    <row r="63" spans="1:7" ht="15.75" thickBot="1" x14ac:dyDescent="0.3">
      <c r="A63" s="27"/>
      <c r="B63" s="152" t="s">
        <v>302</v>
      </c>
      <c r="C63" s="153" t="s">
        <v>20</v>
      </c>
      <c r="D63" s="154" t="s">
        <v>301</v>
      </c>
      <c r="E63" s="27"/>
      <c r="F63" s="27"/>
      <c r="G63" s="27"/>
    </row>
    <row r="64" spans="1:7" ht="30" x14ac:dyDescent="0.25">
      <c r="A64" s="27"/>
      <c r="B64" s="270">
        <v>1</v>
      </c>
      <c r="C64" s="271" t="s">
        <v>329</v>
      </c>
      <c r="D64" s="165"/>
      <c r="E64" s="27"/>
      <c r="F64" s="27"/>
      <c r="G64" s="27"/>
    </row>
    <row r="65" spans="1:7" ht="15.75" thickBot="1" x14ac:dyDescent="0.3">
      <c r="A65" s="27"/>
      <c r="B65" s="282">
        <v>2</v>
      </c>
      <c r="C65" s="278" t="s">
        <v>330</v>
      </c>
      <c r="D65" s="170"/>
      <c r="E65" s="27"/>
      <c r="F65" s="27"/>
      <c r="G65" s="27"/>
    </row>
    <row r="66" spans="1:7" ht="24" customHeight="1" x14ac:dyDescent="0.25">
      <c r="A66" s="27"/>
      <c r="B66" s="27"/>
      <c r="C66" s="27"/>
      <c r="D66" s="27"/>
      <c r="E66" s="27"/>
      <c r="F66" s="27"/>
      <c r="G66" s="27"/>
    </row>
    <row r="67" spans="1:7" ht="32.450000000000003" customHeight="1" x14ac:dyDescent="0.25">
      <c r="A67" s="27"/>
      <c r="B67" s="507" t="s">
        <v>286</v>
      </c>
      <c r="C67" s="507"/>
      <c r="D67" s="507"/>
      <c r="E67" s="27"/>
      <c r="F67" s="27"/>
      <c r="G67" s="27"/>
    </row>
    <row r="68" spans="1:7" x14ac:dyDescent="0.25">
      <c r="A68" s="27"/>
      <c r="B68" s="27"/>
      <c r="C68" s="27"/>
      <c r="D68" s="27"/>
      <c r="E68" s="27"/>
      <c r="F68" s="27"/>
      <c r="G68" s="27"/>
    </row>
    <row r="69" spans="1:7" x14ac:dyDescent="0.25">
      <c r="A69" s="27"/>
      <c r="B69" s="20" t="s">
        <v>39</v>
      </c>
      <c r="C69" s="21"/>
      <c r="D69" s="21"/>
      <c r="E69" s="21"/>
      <c r="F69" s="21"/>
      <c r="G69" s="27"/>
    </row>
    <row r="70" spans="1:7" x14ac:dyDescent="0.25">
      <c r="A70" s="27"/>
      <c r="B70" s="21" t="s">
        <v>36</v>
      </c>
      <c r="C70" s="21"/>
      <c r="D70" s="21"/>
      <c r="E70" s="21"/>
      <c r="F70" s="21"/>
      <c r="G70" s="27"/>
    </row>
    <row r="71" spans="1:7" ht="27.6" customHeight="1" x14ac:dyDescent="0.25">
      <c r="A71" s="27"/>
      <c r="B71" s="21"/>
      <c r="C71" s="501" t="s">
        <v>180</v>
      </c>
      <c r="D71" s="501"/>
      <c r="E71" s="54"/>
      <c r="F71" s="54"/>
      <c r="G71" s="27"/>
    </row>
    <row r="72" spans="1:7" ht="31.15" customHeight="1" x14ac:dyDescent="0.25">
      <c r="A72" s="27"/>
      <c r="B72" s="21"/>
      <c r="C72" s="501" t="s">
        <v>37</v>
      </c>
      <c r="D72" s="501"/>
      <c r="E72" s="54"/>
      <c r="F72" s="54"/>
      <c r="G72" s="27"/>
    </row>
    <row r="73" spans="1:7" ht="33.6" customHeight="1" x14ac:dyDescent="0.25">
      <c r="A73" s="27"/>
      <c r="B73" s="501" t="s">
        <v>38</v>
      </c>
      <c r="C73" s="501"/>
      <c r="D73" s="501"/>
      <c r="E73" s="54"/>
      <c r="F73" s="54"/>
      <c r="G73" s="27"/>
    </row>
    <row r="74" spans="1:7" x14ac:dyDescent="0.25">
      <c r="A74" s="27"/>
      <c r="B74" s="27"/>
      <c r="C74" s="27"/>
      <c r="D74" s="27"/>
      <c r="E74" s="27"/>
      <c r="F74" s="27"/>
      <c r="G74" s="27"/>
    </row>
    <row r="75" spans="1:7" x14ac:dyDescent="0.25">
      <c r="A75" s="27"/>
      <c r="B75" s="27"/>
      <c r="C75" s="27"/>
      <c r="D75" s="27"/>
      <c r="E75" s="27"/>
      <c r="F75" s="27"/>
      <c r="G75" s="27"/>
    </row>
    <row r="76" spans="1:7" x14ac:dyDescent="0.25">
      <c r="A76" s="27"/>
      <c r="B76" s="27"/>
      <c r="C76" s="27"/>
      <c r="D76" s="27"/>
      <c r="E76" s="27"/>
      <c r="F76" s="27"/>
      <c r="G76" s="27"/>
    </row>
    <row r="77" spans="1:7" x14ac:dyDescent="0.25">
      <c r="A77" s="27"/>
      <c r="B77" s="27"/>
      <c r="C77" s="27"/>
      <c r="D77" s="27"/>
      <c r="E77" s="27"/>
      <c r="F77" s="27"/>
      <c r="G77" s="27"/>
    </row>
    <row r="78" spans="1:7" x14ac:dyDescent="0.25">
      <c r="A78" s="27"/>
      <c r="B78" s="27"/>
      <c r="C78" s="27"/>
      <c r="D78" s="27"/>
      <c r="E78" s="27"/>
      <c r="F78" s="27"/>
      <c r="G78" s="27"/>
    </row>
    <row r="79" spans="1:7" x14ac:dyDescent="0.25">
      <c r="A79" s="27"/>
      <c r="B79" s="27"/>
      <c r="C79" s="27"/>
      <c r="D79" s="27"/>
      <c r="E79" s="27"/>
      <c r="F79" s="27"/>
      <c r="G79" s="27"/>
    </row>
    <row r="80" spans="1:7" x14ac:dyDescent="0.25">
      <c r="A80" s="27"/>
      <c r="B80" s="27"/>
      <c r="C80" s="27"/>
      <c r="D80" s="27"/>
      <c r="E80" s="27"/>
      <c r="F80" s="27"/>
      <c r="G80" s="27"/>
    </row>
    <row r="81" spans="1:7" x14ac:dyDescent="0.25">
      <c r="A81" s="27"/>
      <c r="B81" s="27"/>
      <c r="C81" s="27"/>
      <c r="D81" s="27"/>
      <c r="E81" s="27"/>
      <c r="F81" s="27"/>
      <c r="G81" s="27"/>
    </row>
    <row r="82" spans="1:7" x14ac:dyDescent="0.25">
      <c r="A82" s="27"/>
      <c r="B82" s="27"/>
      <c r="C82" s="27"/>
      <c r="D82" s="27"/>
      <c r="E82" s="27"/>
      <c r="F82" s="27"/>
      <c r="G82" s="27"/>
    </row>
    <row r="83" spans="1:7" x14ac:dyDescent="0.25">
      <c r="A83" s="27"/>
      <c r="B83" s="27"/>
      <c r="C83" s="27"/>
      <c r="D83" s="27"/>
      <c r="E83" s="27"/>
      <c r="F83" s="27"/>
      <c r="G83" s="27"/>
    </row>
    <row r="84" spans="1:7" x14ac:dyDescent="0.25">
      <c r="A84" s="27"/>
      <c r="B84" s="27"/>
      <c r="C84" s="27"/>
      <c r="D84" s="27"/>
      <c r="E84" s="27"/>
      <c r="F84" s="27"/>
      <c r="G84" s="27"/>
    </row>
    <row r="85" spans="1:7" x14ac:dyDescent="0.25">
      <c r="A85" s="27"/>
      <c r="B85" s="27"/>
      <c r="C85" s="27"/>
      <c r="D85" s="27"/>
      <c r="E85" s="27"/>
      <c r="F85" s="27"/>
      <c r="G85" s="27"/>
    </row>
    <row r="86" spans="1:7" x14ac:dyDescent="0.25">
      <c r="A86" s="27"/>
      <c r="B86" s="27"/>
      <c r="C86" s="27"/>
      <c r="D86" s="27"/>
      <c r="E86" s="27"/>
      <c r="F86" s="27"/>
      <c r="G86" s="27"/>
    </row>
    <row r="87" spans="1:7" x14ac:dyDescent="0.25">
      <c r="A87" s="27"/>
      <c r="B87" s="27"/>
      <c r="C87" s="27"/>
      <c r="D87" s="27"/>
      <c r="E87" s="27"/>
      <c r="F87" s="27"/>
      <c r="G87" s="27"/>
    </row>
    <row r="88" spans="1:7" x14ac:dyDescent="0.25">
      <c r="A88" s="27"/>
      <c r="B88" s="27"/>
      <c r="C88" s="27"/>
      <c r="D88" s="27"/>
      <c r="E88" s="27"/>
      <c r="F88" s="27"/>
      <c r="G88" s="27"/>
    </row>
    <row r="89" spans="1:7" x14ac:dyDescent="0.25">
      <c r="A89" s="27"/>
      <c r="B89" s="27"/>
      <c r="C89" s="27"/>
      <c r="D89" s="27"/>
      <c r="E89" s="27"/>
      <c r="F89" s="27"/>
      <c r="G89" s="27"/>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78"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D31" sqref="D31"/>
    </sheetView>
  </sheetViews>
  <sheetFormatPr defaultColWidth="9.140625" defaultRowHeight="15" x14ac:dyDescent="0.25"/>
  <cols>
    <col min="1" max="1" width="3.7109375" style="58" customWidth="1"/>
    <col min="2" max="2" width="23" style="58" customWidth="1"/>
    <col min="3" max="3" width="27.140625" style="58" customWidth="1"/>
    <col min="4" max="4" width="25.42578125" style="58" customWidth="1"/>
    <col min="5" max="5" width="36.140625" style="58" customWidth="1"/>
    <col min="6" max="6" width="44.7109375" style="58" customWidth="1"/>
    <col min="7" max="7" width="19.5703125" style="58" customWidth="1"/>
    <col min="8" max="16384" width="9.140625" style="58"/>
  </cols>
  <sheetData>
    <row r="1" spans="2:8" ht="10.15" customHeight="1" x14ac:dyDescent="0.25">
      <c r="B1" s="18"/>
      <c r="C1" s="19"/>
    </row>
    <row r="2" spans="2:8" ht="15.75" x14ac:dyDescent="0.25">
      <c r="B2" s="85" t="str">
        <f>+Přehled!B2</f>
        <v>Amundi Czech Republic Asset Management, a.s.</v>
      </c>
      <c r="C2" s="19"/>
      <c r="D2" s="85"/>
      <c r="F2" s="290" t="s">
        <v>223</v>
      </c>
    </row>
    <row r="3" spans="2:8" ht="10.15" customHeight="1" x14ac:dyDescent="0.25">
      <c r="B3" s="18"/>
      <c r="C3" s="19"/>
    </row>
    <row r="4" spans="2:8" ht="15.75" x14ac:dyDescent="0.25">
      <c r="B4" s="508" t="s">
        <v>331</v>
      </c>
      <c r="C4" s="509"/>
      <c r="D4" s="509"/>
      <c r="E4" s="509"/>
      <c r="F4" s="510"/>
    </row>
    <row r="5" spans="2:8" ht="37.9" customHeight="1" x14ac:dyDescent="0.25">
      <c r="B5" s="514" t="s">
        <v>333</v>
      </c>
      <c r="C5" s="514"/>
      <c r="D5" s="514"/>
      <c r="E5" s="514"/>
      <c r="F5" s="514"/>
      <c r="G5" s="73"/>
      <c r="H5" s="73"/>
    </row>
    <row r="6" spans="2:8" ht="52.9" customHeight="1" x14ac:dyDescent="0.25">
      <c r="B6" s="515" t="s">
        <v>390</v>
      </c>
      <c r="C6" s="515"/>
      <c r="D6" s="515"/>
      <c r="E6" s="515"/>
      <c r="F6" s="515"/>
      <c r="G6" s="73"/>
      <c r="H6" s="73"/>
    </row>
    <row r="7" spans="2:8" x14ac:dyDescent="0.25">
      <c r="B7" s="20" t="s">
        <v>221</v>
      </c>
      <c r="C7" s="74"/>
      <c r="D7" s="74"/>
      <c r="E7" s="74"/>
      <c r="F7" s="74"/>
      <c r="G7" s="73"/>
      <c r="H7" s="73"/>
    </row>
    <row r="8" spans="2:8" x14ac:dyDescent="0.25">
      <c r="B8" s="41" t="s">
        <v>40</v>
      </c>
      <c r="C8" s="65"/>
      <c r="D8" s="65"/>
      <c r="E8" s="67" t="str">
        <f>'IF RM1'!D7</f>
        <v>(31.12.2024)</v>
      </c>
      <c r="F8" s="74"/>
      <c r="G8" s="73"/>
      <c r="H8" s="73"/>
    </row>
    <row r="10" spans="2:8" x14ac:dyDescent="0.25">
      <c r="B10" s="511" t="s">
        <v>446</v>
      </c>
      <c r="C10" s="512"/>
      <c r="D10" s="512"/>
      <c r="E10" s="512"/>
      <c r="F10" s="513"/>
    </row>
    <row r="11" spans="2:8" ht="15.75" thickBot="1" x14ac:dyDescent="0.3">
      <c r="C11" s="24"/>
    </row>
    <row r="12" spans="2:8" ht="45" x14ac:dyDescent="0.25">
      <c r="B12" s="156" t="s">
        <v>334</v>
      </c>
      <c r="C12" s="157" t="s">
        <v>335</v>
      </c>
      <c r="D12" s="158" t="s">
        <v>336</v>
      </c>
      <c r="E12" s="157" t="s">
        <v>337</v>
      </c>
      <c r="F12" s="159" t="s">
        <v>338</v>
      </c>
    </row>
    <row r="13" spans="2:8" ht="15.75" thickBot="1" x14ac:dyDescent="0.3">
      <c r="B13" s="160" t="s">
        <v>0</v>
      </c>
      <c r="C13" s="161" t="s">
        <v>1</v>
      </c>
      <c r="D13" s="161" t="s">
        <v>2</v>
      </c>
      <c r="E13" s="161" t="s">
        <v>3</v>
      </c>
      <c r="F13" s="162" t="s">
        <v>4</v>
      </c>
    </row>
    <row r="14" spans="2:8" x14ac:dyDescent="0.25">
      <c r="B14" s="163"/>
      <c r="C14" s="164"/>
      <c r="D14" s="164"/>
      <c r="E14" s="164"/>
      <c r="F14" s="165"/>
    </row>
    <row r="15" spans="2:8" x14ac:dyDescent="0.25">
      <c r="B15" s="166"/>
      <c r="C15" s="56"/>
      <c r="D15" s="56"/>
      <c r="E15" s="56"/>
      <c r="F15" s="167"/>
    </row>
    <row r="16" spans="2:8" x14ac:dyDescent="0.25">
      <c r="B16" s="166"/>
      <c r="C16" s="56"/>
      <c r="D16" s="56"/>
      <c r="E16" s="56"/>
      <c r="F16" s="167"/>
    </row>
    <row r="17" spans="2:7" x14ac:dyDescent="0.25">
      <c r="B17" s="166"/>
      <c r="C17" s="56"/>
      <c r="D17" s="56"/>
      <c r="E17" s="56"/>
      <c r="F17" s="167"/>
    </row>
    <row r="18" spans="2:7" ht="15.75" thickBot="1" x14ac:dyDescent="0.3">
      <c r="B18" s="168"/>
      <c r="C18" s="169"/>
      <c r="D18" s="169"/>
      <c r="E18" s="169"/>
      <c r="F18" s="170"/>
    </row>
    <row r="19" spans="2:7" x14ac:dyDescent="0.25">
      <c r="B19" s="48"/>
      <c r="C19" s="48"/>
      <c r="D19" s="48"/>
      <c r="E19" s="48"/>
      <c r="F19" s="48"/>
    </row>
    <row r="20" spans="2:7" x14ac:dyDescent="0.25">
      <c r="B20" s="2" t="s">
        <v>339</v>
      </c>
      <c r="C20" s="48"/>
      <c r="D20" s="48"/>
      <c r="E20" s="48"/>
      <c r="F20" s="48"/>
    </row>
    <row r="21" spans="2:7" x14ac:dyDescent="0.25">
      <c r="B21" s="48"/>
      <c r="C21" s="48"/>
      <c r="D21" s="48"/>
      <c r="E21" s="48"/>
      <c r="F21" s="48"/>
    </row>
    <row r="22" spans="2:7" x14ac:dyDescent="0.25">
      <c r="B22" s="48"/>
      <c r="C22" s="48"/>
      <c r="D22" s="48"/>
      <c r="E22" s="48"/>
      <c r="F22" s="48"/>
    </row>
    <row r="23" spans="2:7" x14ac:dyDescent="0.25">
      <c r="B23" s="511" t="s">
        <v>447</v>
      </c>
      <c r="C23" s="512"/>
      <c r="D23" s="512"/>
      <c r="E23" s="512"/>
      <c r="F23" s="513"/>
      <c r="G23" s="78"/>
    </row>
    <row r="24" spans="2:7" ht="15.75" thickBot="1" x14ac:dyDescent="0.3"/>
    <row r="25" spans="2:7" ht="45" x14ac:dyDescent="0.25">
      <c r="B25" s="156" t="s">
        <v>334</v>
      </c>
      <c r="C25" s="157" t="s">
        <v>335</v>
      </c>
      <c r="D25" s="157" t="s">
        <v>340</v>
      </c>
      <c r="E25" s="157" t="s">
        <v>341</v>
      </c>
      <c r="F25" s="159" t="s">
        <v>342</v>
      </c>
    </row>
    <row r="26" spans="2:7" ht="15.75" thickBot="1" x14ac:dyDescent="0.3">
      <c r="B26" s="160" t="s">
        <v>0</v>
      </c>
      <c r="C26" s="161" t="s">
        <v>1</v>
      </c>
      <c r="D26" s="161" t="s">
        <v>2</v>
      </c>
      <c r="E26" s="161" t="s">
        <v>3</v>
      </c>
      <c r="F26" s="162" t="s">
        <v>4</v>
      </c>
    </row>
    <row r="27" spans="2:7" x14ac:dyDescent="0.25">
      <c r="B27" s="163"/>
      <c r="C27" s="164"/>
      <c r="D27" s="164"/>
      <c r="E27" s="164"/>
      <c r="F27" s="165"/>
    </row>
    <row r="28" spans="2:7" x14ac:dyDescent="0.25">
      <c r="B28" s="166"/>
      <c r="C28" s="56"/>
      <c r="D28" s="56"/>
      <c r="E28" s="56"/>
      <c r="F28" s="167"/>
    </row>
    <row r="29" spans="2:7" x14ac:dyDescent="0.25">
      <c r="B29" s="166"/>
      <c r="C29" s="56"/>
      <c r="D29" s="56"/>
      <c r="E29" s="56"/>
      <c r="F29" s="167"/>
    </row>
    <row r="30" spans="2:7" x14ac:dyDescent="0.25">
      <c r="B30" s="166"/>
      <c r="C30" s="56"/>
      <c r="D30" s="56"/>
      <c r="E30" s="56"/>
      <c r="F30" s="167"/>
    </row>
    <row r="31" spans="2:7" x14ac:dyDescent="0.25">
      <c r="B31" s="166"/>
      <c r="C31" s="56"/>
      <c r="D31" s="56"/>
      <c r="E31" s="56"/>
      <c r="F31" s="167"/>
    </row>
    <row r="32" spans="2:7" ht="15.75" thickBot="1" x14ac:dyDescent="0.3">
      <c r="B32" s="168"/>
      <c r="C32" s="169"/>
      <c r="D32" s="169"/>
      <c r="E32" s="169"/>
      <c r="F32" s="170"/>
    </row>
    <row r="33" spans="2:6" ht="23.45" customHeight="1" x14ac:dyDescent="0.25">
      <c r="B33" s="48"/>
      <c r="C33" s="48"/>
      <c r="D33" s="48"/>
      <c r="E33" s="48"/>
      <c r="F33" s="48"/>
    </row>
    <row r="34" spans="2:6" ht="39" customHeight="1" x14ac:dyDescent="0.25">
      <c r="B34" s="504" t="s">
        <v>286</v>
      </c>
      <c r="C34" s="504"/>
      <c r="D34" s="504"/>
      <c r="E34" s="504"/>
      <c r="F34" s="48"/>
    </row>
    <row r="35" spans="2:6" ht="12" customHeight="1" x14ac:dyDescent="0.25">
      <c r="B35" s="48"/>
      <c r="C35" s="48"/>
      <c r="D35" s="48"/>
      <c r="E35" s="48"/>
      <c r="F35" s="48"/>
    </row>
    <row r="36" spans="2:6" x14ac:dyDescent="0.25">
      <c r="B36" s="20" t="s">
        <v>39</v>
      </c>
      <c r="C36" s="21"/>
      <c r="D36" s="21"/>
      <c r="E36" s="21"/>
      <c r="F36" s="21"/>
    </row>
    <row r="37" spans="2:6" x14ac:dyDescent="0.25">
      <c r="B37" s="21" t="s">
        <v>36</v>
      </c>
      <c r="C37" s="21"/>
      <c r="D37" s="21"/>
      <c r="E37" s="21"/>
      <c r="F37" s="21"/>
    </row>
    <row r="38" spans="2:6" x14ac:dyDescent="0.25">
      <c r="B38" s="21"/>
      <c r="C38" s="501" t="s">
        <v>180</v>
      </c>
      <c r="D38" s="501"/>
      <c r="E38" s="501"/>
      <c r="F38" s="501"/>
    </row>
    <row r="39" spans="2:6" x14ac:dyDescent="0.25">
      <c r="B39" s="21"/>
      <c r="C39" s="501" t="s">
        <v>37</v>
      </c>
      <c r="D39" s="501"/>
      <c r="E39" s="501"/>
      <c r="F39" s="501"/>
    </row>
    <row r="40" spans="2:6" ht="40.5" customHeight="1" x14ac:dyDescent="0.25">
      <c r="B40" s="501" t="s">
        <v>38</v>
      </c>
      <c r="C40" s="501"/>
      <c r="D40" s="501"/>
      <c r="E40" s="501"/>
      <c r="F40" s="501"/>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9"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7"/>
  <sheetViews>
    <sheetView showGridLines="0" workbookViewId="0">
      <selection activeCell="G22" sqref="G22"/>
    </sheetView>
  </sheetViews>
  <sheetFormatPr defaultRowHeight="15" x14ac:dyDescent="0.25"/>
  <cols>
    <col min="1" max="1" width="3.7109375" customWidth="1"/>
    <col min="2" max="2" width="72.42578125" customWidth="1"/>
    <col min="3" max="3" width="40.85546875" customWidth="1"/>
  </cols>
  <sheetData>
    <row r="1" spans="1:6" ht="10.15" customHeight="1" x14ac:dyDescent="0.25">
      <c r="A1" s="48"/>
      <c r="B1" s="48"/>
      <c r="C1" s="48"/>
      <c r="D1" s="48"/>
    </row>
    <row r="2" spans="1:6" ht="15" customHeight="1" x14ac:dyDescent="0.25">
      <c r="A2" s="48"/>
      <c r="B2" s="85" t="str">
        <f>+Přehled!B2</f>
        <v>Amundi Czech Republic Asset Management, a.s.</v>
      </c>
      <c r="C2" s="290" t="s">
        <v>223</v>
      </c>
      <c r="D2" s="85"/>
    </row>
    <row r="3" spans="1:6" ht="10.15" customHeight="1" x14ac:dyDescent="0.25">
      <c r="A3" s="48"/>
      <c r="B3" s="48"/>
      <c r="C3" s="48"/>
      <c r="D3" s="48"/>
    </row>
    <row r="4" spans="1:6" ht="16.149999999999999" customHeight="1" x14ac:dyDescent="0.25">
      <c r="A4" s="48"/>
      <c r="B4" s="516" t="s">
        <v>343</v>
      </c>
      <c r="C4" s="517"/>
      <c r="D4" s="48"/>
    </row>
    <row r="5" spans="1:6" ht="38.1" customHeight="1" x14ac:dyDescent="0.25">
      <c r="A5" s="48"/>
      <c r="B5" s="518" t="s">
        <v>344</v>
      </c>
      <c r="C5" s="518"/>
      <c r="D5" s="48"/>
    </row>
    <row r="6" spans="1:6" ht="58.9" customHeight="1" x14ac:dyDescent="0.25">
      <c r="A6" s="48"/>
      <c r="B6" s="457" t="s">
        <v>390</v>
      </c>
      <c r="C6" s="457"/>
      <c r="D6" s="48"/>
    </row>
    <row r="7" spans="1:6" ht="16.149999999999999" customHeight="1" x14ac:dyDescent="0.25">
      <c r="A7" s="48"/>
      <c r="B7" s="98" t="s">
        <v>40</v>
      </c>
      <c r="C7" s="43" t="str">
        <f>'IF RM1'!D7</f>
        <v>(31.12.2024)</v>
      </c>
    </row>
    <row r="8" spans="1:6" ht="19.149999999999999" customHeight="1" x14ac:dyDescent="0.25">
      <c r="A8" s="48"/>
      <c r="B8" s="93" t="s">
        <v>221</v>
      </c>
      <c r="C8" s="48"/>
      <c r="D8" s="48"/>
    </row>
    <row r="9" spans="1:6" ht="15" customHeight="1" thickBot="1" x14ac:dyDescent="0.3">
      <c r="A9" s="48"/>
      <c r="B9" s="348"/>
      <c r="C9" s="48"/>
      <c r="D9" s="48"/>
    </row>
    <row r="10" spans="1:6" ht="37.15" customHeight="1" x14ac:dyDescent="0.25">
      <c r="A10" s="48"/>
      <c r="B10" s="519" t="s">
        <v>346</v>
      </c>
      <c r="C10" s="520"/>
      <c r="D10" s="48"/>
    </row>
    <row r="11" spans="1:6" ht="15.75" thickBot="1" x14ac:dyDescent="0.3">
      <c r="A11" s="48"/>
      <c r="B11" s="521" t="s">
        <v>0</v>
      </c>
      <c r="C11" s="522"/>
      <c r="D11" s="48"/>
    </row>
    <row r="12" spans="1:6" ht="70.5" customHeight="1" thickBot="1" x14ac:dyDescent="0.3">
      <c r="A12" s="48"/>
      <c r="B12" s="523" t="s">
        <v>440</v>
      </c>
      <c r="C12" s="524"/>
      <c r="D12" s="48"/>
    </row>
    <row r="13" spans="1:6" ht="15.6" customHeight="1" x14ac:dyDescent="0.25">
      <c r="A13" s="48"/>
      <c r="B13" s="48"/>
      <c r="C13" s="48"/>
      <c r="D13" s="48"/>
    </row>
    <row r="14" spans="1:6" ht="39.6" customHeight="1" x14ac:dyDescent="0.25">
      <c r="A14" s="48"/>
      <c r="B14" s="504" t="s">
        <v>345</v>
      </c>
      <c r="C14" s="504"/>
      <c r="D14" s="48"/>
    </row>
    <row r="15" spans="1:6" x14ac:dyDescent="0.25">
      <c r="A15" s="48"/>
      <c r="B15" s="48"/>
      <c r="C15" s="48"/>
      <c r="D15" s="48"/>
    </row>
    <row r="16" spans="1:6" x14ac:dyDescent="0.25">
      <c r="A16" s="48"/>
      <c r="B16" s="20" t="s">
        <v>39</v>
      </c>
      <c r="C16" s="21"/>
      <c r="D16" s="21"/>
      <c r="E16" s="21"/>
      <c r="F16" s="21"/>
    </row>
    <row r="17" spans="1:6" x14ac:dyDescent="0.25">
      <c r="A17" s="48"/>
      <c r="B17" s="21" t="s">
        <v>36</v>
      </c>
      <c r="C17" s="21"/>
      <c r="D17" s="21"/>
      <c r="E17" s="21"/>
      <c r="F17" s="21"/>
    </row>
    <row r="18" spans="1:6" ht="32.450000000000003" customHeight="1" x14ac:dyDescent="0.25">
      <c r="A18" s="48"/>
      <c r="B18" s="501" t="s">
        <v>180</v>
      </c>
      <c r="C18" s="501"/>
      <c r="D18" s="55"/>
      <c r="E18" s="55"/>
      <c r="F18" s="55"/>
    </row>
    <row r="19" spans="1:6" ht="33" customHeight="1" x14ac:dyDescent="0.25">
      <c r="A19" s="48"/>
      <c r="B19" s="501" t="s">
        <v>37</v>
      </c>
      <c r="C19" s="501"/>
      <c r="D19" s="55"/>
      <c r="E19" s="55"/>
      <c r="F19" s="55"/>
    </row>
    <row r="20" spans="1:6" ht="33" customHeight="1" x14ac:dyDescent="0.25">
      <c r="A20" s="48"/>
      <c r="B20" s="501" t="s">
        <v>38</v>
      </c>
      <c r="C20" s="501"/>
      <c r="D20" s="55"/>
      <c r="E20" s="55"/>
      <c r="F20" s="54"/>
    </row>
    <row r="21" spans="1:6" x14ac:dyDescent="0.25">
      <c r="A21" s="48"/>
      <c r="B21" s="48"/>
      <c r="C21" s="48"/>
      <c r="D21" s="48"/>
    </row>
    <row r="22" spans="1:6" x14ac:dyDescent="0.25">
      <c r="A22" s="48"/>
      <c r="B22" s="48"/>
      <c r="C22" s="48"/>
      <c r="D22" s="48"/>
    </row>
    <row r="23" spans="1:6" x14ac:dyDescent="0.25">
      <c r="A23" s="48"/>
      <c r="B23" s="48"/>
      <c r="C23" s="48"/>
      <c r="D23" s="48"/>
    </row>
    <row r="24" spans="1:6" x14ac:dyDescent="0.25">
      <c r="A24" s="48"/>
      <c r="B24" s="48"/>
      <c r="C24" s="48"/>
      <c r="D24" s="48"/>
    </row>
    <row r="25" spans="1:6" x14ac:dyDescent="0.25">
      <c r="A25" s="48"/>
      <c r="B25" s="48"/>
      <c r="C25" s="48"/>
      <c r="D25" s="48"/>
    </row>
    <row r="26" spans="1:6" x14ac:dyDescent="0.25">
      <c r="A26" s="48"/>
      <c r="B26" s="48"/>
      <c r="C26" s="48"/>
      <c r="D26" s="48"/>
    </row>
    <row r="27" spans="1:6" x14ac:dyDescent="0.25">
      <c r="A27" s="48"/>
      <c r="B27" s="48"/>
      <c r="C27" s="48"/>
      <c r="D27"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D4" sqref="D4"/>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85" t="str">
        <f>Přehled!B2</f>
        <v>Amundi Czech Republic Asset Management, a.s.</v>
      </c>
      <c r="D2" s="290" t="s">
        <v>223</v>
      </c>
    </row>
    <row r="3" spans="2:6" ht="10.15" customHeight="1" x14ac:dyDescent="0.25"/>
    <row r="4" spans="2:6" ht="15.75" x14ac:dyDescent="0.25">
      <c r="B4" s="63" t="s">
        <v>351</v>
      </c>
      <c r="C4" s="45"/>
      <c r="D4" s="46"/>
      <c r="F4" s="78"/>
    </row>
    <row r="5" spans="2:6" ht="21" customHeight="1" x14ac:dyDescent="0.25">
      <c r="B5" s="526" t="s">
        <v>358</v>
      </c>
      <c r="C5" s="526"/>
      <c r="D5" s="526"/>
      <c r="F5" s="79"/>
    </row>
    <row r="6" spans="2:6" ht="39" customHeight="1" x14ac:dyDescent="0.25">
      <c r="B6" s="527" t="s">
        <v>226</v>
      </c>
      <c r="C6" s="527"/>
      <c r="D6" s="527"/>
      <c r="E6" s="352"/>
      <c r="F6" s="352"/>
    </row>
    <row r="7" spans="2:6" x14ac:dyDescent="0.25">
      <c r="B7" s="41" t="s">
        <v>40</v>
      </c>
      <c r="C7" s="42"/>
      <c r="D7" s="43" t="str">
        <f>'IF RM1'!D7</f>
        <v>(31.12.2024)</v>
      </c>
    </row>
    <row r="9" spans="2:6" ht="15.75" thickBot="1" x14ac:dyDescent="0.3">
      <c r="B9" s="8"/>
      <c r="C9" s="8"/>
      <c r="D9" s="8"/>
    </row>
    <row r="10" spans="2:6" ht="16.149999999999999" customHeight="1" x14ac:dyDescent="0.25">
      <c r="B10" s="9"/>
      <c r="C10" s="8"/>
      <c r="D10" s="39" t="s">
        <v>0</v>
      </c>
    </row>
    <row r="11" spans="2:6" ht="15.75" thickBot="1" x14ac:dyDescent="0.3">
      <c r="B11" s="10"/>
      <c r="C11" s="81"/>
      <c r="D11" s="106" t="s">
        <v>12</v>
      </c>
    </row>
    <row r="12" spans="2:6" ht="135" x14ac:dyDescent="0.25">
      <c r="B12" s="353">
        <v>1</v>
      </c>
      <c r="C12" s="354" t="s">
        <v>359</v>
      </c>
      <c r="D12" s="421" t="s">
        <v>440</v>
      </c>
    </row>
    <row r="13" spans="2:6" x14ac:dyDescent="0.25">
      <c r="B13" s="355"/>
    </row>
    <row r="14" spans="2:6" x14ac:dyDescent="0.25">
      <c r="B14" s="355"/>
    </row>
    <row r="15" spans="2:6" x14ac:dyDescent="0.25">
      <c r="B15" s="356" t="s">
        <v>352</v>
      </c>
      <c r="C15" t="s">
        <v>362</v>
      </c>
    </row>
    <row r="16" spans="2:6" x14ac:dyDescent="0.25">
      <c r="B16" s="355"/>
    </row>
    <row r="17" spans="2:4" ht="29.25" customHeight="1" x14ac:dyDescent="0.25">
      <c r="B17" s="356" t="s">
        <v>357</v>
      </c>
      <c r="C17" s="525" t="s">
        <v>353</v>
      </c>
      <c r="D17" s="525"/>
    </row>
    <row r="18" spans="2:4" ht="30.75" customHeight="1" x14ac:dyDescent="0.25">
      <c r="B18" s="82"/>
      <c r="C18" s="525" t="s">
        <v>354</v>
      </c>
      <c r="D18" s="525"/>
    </row>
    <row r="19" spans="2:4" ht="30.75" customHeight="1" x14ac:dyDescent="0.25">
      <c r="C19" s="525" t="s">
        <v>355</v>
      </c>
      <c r="D19" s="525"/>
    </row>
    <row r="20" spans="2:4" ht="30" customHeight="1" x14ac:dyDescent="0.25">
      <c r="C20" s="525" t="s">
        <v>356</v>
      </c>
      <c r="D20" s="525"/>
    </row>
    <row r="21" spans="2:4" ht="33.75" customHeight="1" x14ac:dyDescent="0.25">
      <c r="C21" s="525" t="s">
        <v>363</v>
      </c>
      <c r="D21" s="525"/>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87"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12" sqref="D1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85" t="str">
        <f>+Přehled!B2</f>
        <v>Amundi Czech Republic Asset Management, a.s.</v>
      </c>
      <c r="D2" s="290" t="s">
        <v>223</v>
      </c>
    </row>
    <row r="3" spans="2:5" ht="10.15" customHeight="1" x14ac:dyDescent="0.25"/>
    <row r="4" spans="2:5" ht="16.149999999999999" customHeight="1" x14ac:dyDescent="0.25">
      <c r="B4" s="44" t="s">
        <v>217</v>
      </c>
      <c r="C4" s="45"/>
      <c r="D4" s="46"/>
      <c r="E4" s="78"/>
    </row>
    <row r="5" spans="2:5" ht="16.5" customHeight="1" x14ac:dyDescent="0.25">
      <c r="B5" s="438" t="s">
        <v>270</v>
      </c>
      <c r="C5" s="438"/>
      <c r="D5" s="438"/>
      <c r="E5" s="79"/>
    </row>
    <row r="6" spans="2:5" ht="16.5" customHeight="1" x14ac:dyDescent="0.25">
      <c r="B6" s="284" t="s">
        <v>225</v>
      </c>
      <c r="C6" s="19"/>
      <c r="D6" s="8"/>
      <c r="E6" s="79"/>
    </row>
    <row r="7" spans="2:5" ht="16.149999999999999" customHeight="1" x14ac:dyDescent="0.25">
      <c r="B7" s="41" t="s">
        <v>40</v>
      </c>
      <c r="C7" s="42"/>
      <c r="D7" s="43" t="s">
        <v>455</v>
      </c>
    </row>
    <row r="8" spans="2:5" ht="16.149999999999999" customHeight="1" x14ac:dyDescent="0.25">
      <c r="D8" s="97"/>
    </row>
    <row r="9" spans="2:5" ht="15.75" thickBot="1" x14ac:dyDescent="0.3">
      <c r="D9" s="8"/>
    </row>
    <row r="10" spans="2:5" x14ac:dyDescent="0.25">
      <c r="B10" s="9"/>
      <c r="C10" s="9"/>
      <c r="D10" s="39" t="s">
        <v>0</v>
      </c>
    </row>
    <row r="11" spans="2:5" ht="15.75" thickBot="1" x14ac:dyDescent="0.3">
      <c r="B11" s="10"/>
      <c r="C11" s="11"/>
      <c r="D11" s="106" t="s">
        <v>12</v>
      </c>
    </row>
    <row r="12" spans="2:5" ht="120.75" thickBot="1" x14ac:dyDescent="0.3">
      <c r="B12" s="107">
        <v>1</v>
      </c>
      <c r="C12" s="108" t="s">
        <v>376</v>
      </c>
      <c r="D12" s="405" t="s">
        <v>394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13" workbookViewId="0">
      <selection activeCell="F14" sqref="F14"/>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85" t="str">
        <f>+Přehled!B2</f>
        <v>Amundi Czech Republic Asset Management, a.s.</v>
      </c>
      <c r="D2" s="290" t="s">
        <v>223</v>
      </c>
    </row>
    <row r="3" spans="2:6" ht="10.15" customHeight="1" x14ac:dyDescent="0.25"/>
    <row r="4" spans="2:6" ht="15.75" x14ac:dyDescent="0.25">
      <c r="B4" s="63" t="s">
        <v>197</v>
      </c>
      <c r="C4" s="45"/>
      <c r="D4" s="46"/>
      <c r="F4" s="78"/>
    </row>
    <row r="5" spans="2:6" ht="14.45" customHeight="1" x14ac:dyDescent="0.25">
      <c r="B5" s="438" t="s">
        <v>270</v>
      </c>
      <c r="C5" s="438"/>
      <c r="D5" s="438"/>
      <c r="F5" s="79"/>
    </row>
    <row r="6" spans="2:6" ht="16.899999999999999" customHeight="1" x14ac:dyDescent="0.25">
      <c r="B6" s="284" t="s">
        <v>225</v>
      </c>
      <c r="C6" s="19"/>
      <c r="D6" s="8"/>
      <c r="F6" s="79"/>
    </row>
    <row r="7" spans="2:6" x14ac:dyDescent="0.25">
      <c r="B7" s="41" t="s">
        <v>40</v>
      </c>
      <c r="C7" s="42"/>
      <c r="D7" s="43" t="str">
        <f>'IF RM1'!D7</f>
        <v>(31.12.2024)</v>
      </c>
    </row>
    <row r="9" spans="2:6" ht="15.75" thickBot="1" x14ac:dyDescent="0.3">
      <c r="B9" s="8"/>
      <c r="C9" s="8"/>
      <c r="D9" s="8"/>
    </row>
    <row r="10" spans="2:6" ht="16.149999999999999" customHeight="1" x14ac:dyDescent="0.25">
      <c r="B10" s="9"/>
      <c r="C10" s="8"/>
      <c r="D10" s="39" t="s">
        <v>0</v>
      </c>
    </row>
    <row r="11" spans="2:6" ht="16.149999999999999" customHeight="1" thickBot="1" x14ac:dyDescent="0.3">
      <c r="B11" s="10"/>
      <c r="C11" s="81"/>
      <c r="D11" s="106" t="s">
        <v>12</v>
      </c>
    </row>
    <row r="12" spans="2:6" ht="135" x14ac:dyDescent="0.25">
      <c r="B12" s="109">
        <v>1</v>
      </c>
      <c r="C12" s="110" t="s">
        <v>207</v>
      </c>
      <c r="D12" s="402" t="s">
        <v>454</v>
      </c>
    </row>
    <row r="13" spans="2:6" ht="135" x14ac:dyDescent="0.25">
      <c r="B13" s="112">
        <v>2</v>
      </c>
      <c r="C13" s="171" t="s">
        <v>210</v>
      </c>
      <c r="D13" s="403" t="s">
        <v>395</v>
      </c>
    </row>
    <row r="14" spans="2:6" ht="225.75" thickBot="1" x14ac:dyDescent="0.3">
      <c r="B14" s="113">
        <v>3</v>
      </c>
      <c r="C14" s="114" t="s">
        <v>198</v>
      </c>
      <c r="D14" s="404" t="s">
        <v>396</v>
      </c>
    </row>
    <row r="16" spans="2:6" x14ac:dyDescent="0.25">
      <c r="B16" s="82" t="s">
        <v>208</v>
      </c>
    </row>
  </sheetData>
  <mergeCells count="1">
    <mergeCell ref="B5:D5"/>
  </mergeCells>
  <pageMargins left="0.70866141732283472" right="0.70866141732283472" top="0.78740157480314965" bottom="0.78740157480314965"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5"/>
  <sheetViews>
    <sheetView showGridLines="0" workbookViewId="0">
      <selection activeCell="K15" sqref="K15"/>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85" t="str">
        <f>+Přehled!B2</f>
        <v>Amundi Czech Republic Asset Management, a.s.</v>
      </c>
      <c r="D2" s="290" t="s">
        <v>223</v>
      </c>
    </row>
    <row r="3" spans="2:5" ht="10.15" customHeight="1" x14ac:dyDescent="0.25"/>
    <row r="4" spans="2:5" ht="18.600000000000001" customHeight="1" x14ac:dyDescent="0.25">
      <c r="B4" s="294" t="s">
        <v>234</v>
      </c>
      <c r="C4" s="103"/>
      <c r="D4" s="96"/>
      <c r="E4" s="95"/>
    </row>
    <row r="5" spans="2:5" ht="25.15" customHeight="1" x14ac:dyDescent="0.25">
      <c r="B5" s="439" t="s">
        <v>271</v>
      </c>
      <c r="C5" s="439"/>
      <c r="D5" s="439"/>
    </row>
    <row r="6" spans="2:5" ht="16.149999999999999" customHeight="1" x14ac:dyDescent="0.25">
      <c r="B6" s="22" t="s">
        <v>43</v>
      </c>
      <c r="C6" s="8"/>
      <c r="D6" s="8"/>
    </row>
    <row r="7" spans="2:5" ht="16.149999999999999" customHeight="1" x14ac:dyDescent="0.25">
      <c r="B7" s="284" t="s">
        <v>225</v>
      </c>
      <c r="C7" s="19"/>
      <c r="D7" s="8"/>
    </row>
    <row r="8" spans="2:5" ht="16.149999999999999" customHeight="1" x14ac:dyDescent="0.25">
      <c r="B8" s="41" t="s">
        <v>40</v>
      </c>
      <c r="C8" s="42"/>
      <c r="D8" s="43" t="str">
        <f>'IF RM1'!D7</f>
        <v>(31.12.2024)</v>
      </c>
    </row>
    <row r="9" spans="2:5" ht="16.149999999999999" customHeight="1" x14ac:dyDescent="0.25">
      <c r="B9" s="18"/>
      <c r="C9" s="19"/>
      <c r="D9" s="8"/>
    </row>
    <row r="10" spans="2:5" x14ac:dyDescent="0.25">
      <c r="B10" s="9"/>
      <c r="C10" s="9"/>
    </row>
    <row r="11" spans="2:5" ht="15.75" thickBot="1" x14ac:dyDescent="0.3">
      <c r="B11" s="10"/>
      <c r="C11" s="11"/>
    </row>
    <row r="12" spans="2:5" ht="30" x14ac:dyDescent="0.25">
      <c r="B12" s="115"/>
      <c r="C12" s="370" t="s">
        <v>380</v>
      </c>
      <c r="D12" s="440" t="s">
        <v>206</v>
      </c>
    </row>
    <row r="13" spans="2:5" ht="15.75" thickBot="1" x14ac:dyDescent="0.3">
      <c r="B13" s="116"/>
      <c r="C13" s="117" t="s">
        <v>194</v>
      </c>
      <c r="D13" s="441"/>
    </row>
    <row r="14" spans="2:5" x14ac:dyDescent="0.25">
      <c r="B14" s="109">
        <v>1</v>
      </c>
      <c r="C14" s="415" t="s">
        <v>452</v>
      </c>
      <c r="D14" s="416">
        <v>8</v>
      </c>
    </row>
    <row r="15" spans="2:5" x14ac:dyDescent="0.25">
      <c r="B15" s="112">
        <v>2</v>
      </c>
      <c r="C15" s="6" t="s">
        <v>451</v>
      </c>
      <c r="D15" s="417">
        <v>11</v>
      </c>
    </row>
    <row r="16" spans="2:5" x14ac:dyDescent="0.25">
      <c r="B16" s="112">
        <v>3</v>
      </c>
      <c r="C16" s="418" t="s">
        <v>456</v>
      </c>
      <c r="D16" s="417">
        <v>5</v>
      </c>
    </row>
    <row r="17" spans="2:4" x14ac:dyDescent="0.25">
      <c r="B17" s="112">
        <v>4</v>
      </c>
      <c r="C17" s="418" t="s">
        <v>450</v>
      </c>
      <c r="D17" s="417">
        <v>4</v>
      </c>
    </row>
    <row r="18" spans="2:4" x14ac:dyDescent="0.25">
      <c r="B18" s="112">
        <v>5</v>
      </c>
      <c r="C18" s="418" t="s">
        <v>453</v>
      </c>
      <c r="D18" s="429">
        <v>3</v>
      </c>
    </row>
    <row r="19" spans="2:4" x14ac:dyDescent="0.25">
      <c r="B19" s="112">
        <v>6</v>
      </c>
      <c r="C19" s="418" t="s">
        <v>457</v>
      </c>
      <c r="D19" s="429">
        <v>3</v>
      </c>
    </row>
    <row r="20" spans="2:4" x14ac:dyDescent="0.25">
      <c r="B20" s="112">
        <v>7</v>
      </c>
      <c r="C20" s="418" t="s">
        <v>458</v>
      </c>
      <c r="D20" s="429">
        <v>3</v>
      </c>
    </row>
    <row r="21" spans="2:4" x14ac:dyDescent="0.25">
      <c r="B21" s="112">
        <v>8</v>
      </c>
      <c r="C21" s="1"/>
      <c r="D21" s="429"/>
    </row>
    <row r="22" spans="2:4" ht="15.75" thickBot="1" x14ac:dyDescent="0.3">
      <c r="B22" s="112">
        <v>9</v>
      </c>
      <c r="C22" s="118"/>
      <c r="D22" s="119"/>
    </row>
    <row r="25" spans="2:4" ht="45.6" customHeight="1" x14ac:dyDescent="0.25">
      <c r="B25" s="442" t="s">
        <v>379</v>
      </c>
      <c r="C25" s="442"/>
      <c r="D25" s="442"/>
    </row>
  </sheetData>
  <mergeCells count="3">
    <mergeCell ref="B5:D5"/>
    <mergeCell ref="D12:D13"/>
    <mergeCell ref="B25:D25"/>
  </mergeCells>
  <pageMargins left="0.70866141732283472" right="0.70866141732283472" top="0.78740157480314965" bottom="0.78740157480314965"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topLeftCell="A7" workbookViewId="0">
      <selection activeCell="D12" sqref="D12"/>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85" t="str">
        <f>+Přehled!B2</f>
        <v>Amundi Czech Republic Asset Management, a.s.</v>
      </c>
      <c r="D2" s="290" t="s">
        <v>223</v>
      </c>
    </row>
    <row r="3" spans="2:5" ht="10.15" customHeight="1" x14ac:dyDescent="0.25"/>
    <row r="4" spans="2:5" ht="19.149999999999999" customHeight="1" x14ac:dyDescent="0.25">
      <c r="B4" s="293" t="s">
        <v>31</v>
      </c>
      <c r="C4" s="51"/>
      <c r="D4" s="46"/>
    </row>
    <row r="5" spans="2:5" ht="20.100000000000001" customHeight="1" x14ac:dyDescent="0.25">
      <c r="B5" s="443" t="s">
        <v>272</v>
      </c>
      <c r="C5" s="443"/>
      <c r="D5" s="443"/>
    </row>
    <row r="6" spans="2:5" ht="20.100000000000001" customHeight="1" x14ac:dyDescent="0.25">
      <c r="B6" s="284" t="s">
        <v>225</v>
      </c>
      <c r="C6" s="19"/>
      <c r="D6" s="8"/>
    </row>
    <row r="7" spans="2:5" ht="20.100000000000001" customHeight="1" x14ac:dyDescent="0.25">
      <c r="B7" s="41" t="s">
        <v>40</v>
      </c>
      <c r="C7" s="42"/>
      <c r="D7" s="43" t="str">
        <f>'IF RM1'!D7</f>
        <v>(31.12.2024)</v>
      </c>
    </row>
    <row r="8" spans="2:5" ht="20.100000000000001" customHeight="1" thickBot="1" x14ac:dyDescent="0.3">
      <c r="B8" s="8"/>
      <c r="C8" s="8"/>
      <c r="D8" s="8"/>
    </row>
    <row r="9" spans="2:5" x14ac:dyDescent="0.25">
      <c r="B9" s="9"/>
      <c r="C9" s="9"/>
      <c r="D9" s="87" t="s">
        <v>0</v>
      </c>
      <c r="E9" s="101" t="s">
        <v>1</v>
      </c>
    </row>
    <row r="10" spans="2:5" ht="15.75" thickBot="1" x14ac:dyDescent="0.3">
      <c r="B10" s="10"/>
      <c r="C10" s="11"/>
      <c r="D10" s="120" t="s">
        <v>12</v>
      </c>
      <c r="E10" s="102" t="s">
        <v>201</v>
      </c>
    </row>
    <row r="11" spans="2:5" ht="14.45" customHeight="1" x14ac:dyDescent="0.25">
      <c r="B11" s="115"/>
      <c r="C11" s="121" t="s">
        <v>32</v>
      </c>
      <c r="D11" s="122"/>
      <c r="E11" s="445" t="s">
        <v>260</v>
      </c>
    </row>
    <row r="12" spans="2:5" ht="195" x14ac:dyDescent="0.25">
      <c r="B12" s="112">
        <v>1</v>
      </c>
      <c r="C12" s="33" t="s">
        <v>364</v>
      </c>
      <c r="D12" s="387" t="s">
        <v>398</v>
      </c>
      <c r="E12" s="446"/>
    </row>
    <row r="13" spans="2:5" ht="14.45" customHeight="1" x14ac:dyDescent="0.25">
      <c r="B13" s="123"/>
      <c r="C13" s="62" t="s">
        <v>33</v>
      </c>
      <c r="D13" s="124"/>
      <c r="E13" s="447" t="s">
        <v>261</v>
      </c>
    </row>
    <row r="14" spans="2:5" ht="14.45" customHeight="1" x14ac:dyDescent="0.25">
      <c r="B14" s="112">
        <v>2</v>
      </c>
      <c r="C14" s="13" t="s">
        <v>381</v>
      </c>
      <c r="D14" s="417" t="s">
        <v>399</v>
      </c>
      <c r="E14" s="448"/>
    </row>
    <row r="15" spans="2:5" x14ac:dyDescent="0.25">
      <c r="B15" s="112">
        <v>3</v>
      </c>
      <c r="C15" s="6" t="s">
        <v>41</v>
      </c>
      <c r="D15" s="417">
        <v>5</v>
      </c>
      <c r="E15" s="448"/>
    </row>
    <row r="16" spans="2:5" ht="15.75" thickBot="1" x14ac:dyDescent="0.3">
      <c r="B16" s="113">
        <v>4</v>
      </c>
      <c r="C16" s="125" t="s">
        <v>42</v>
      </c>
      <c r="D16" s="420">
        <v>6</v>
      </c>
      <c r="E16" s="449"/>
    </row>
    <row r="17" spans="2:4" ht="18.600000000000001" customHeight="1" x14ac:dyDescent="0.25"/>
    <row r="18" spans="2:4" ht="43.5" customHeight="1" x14ac:dyDescent="0.25">
      <c r="B18" s="444" t="s">
        <v>391</v>
      </c>
      <c r="C18" s="444"/>
      <c r="D18" s="444"/>
    </row>
    <row r="19" spans="2:4" x14ac:dyDescent="0.25">
      <c r="B19" s="450" t="s">
        <v>365</v>
      </c>
      <c r="C19" s="450"/>
      <c r="D19" s="450"/>
    </row>
  </sheetData>
  <mergeCells count="5">
    <mergeCell ref="B5:D5"/>
    <mergeCell ref="B18:D18"/>
    <mergeCell ref="E11:E12"/>
    <mergeCell ref="E13:E16"/>
    <mergeCell ref="B19:D19"/>
  </mergeCells>
  <pageMargins left="0.25" right="0.25"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workbookViewId="0">
      <selection activeCell="E18" sqref="E18"/>
    </sheetView>
  </sheetViews>
  <sheetFormatPr defaultColWidth="11" defaultRowHeight="15" x14ac:dyDescent="0.25"/>
  <cols>
    <col min="1" max="1" width="3.7109375" style="3" customWidth="1"/>
    <col min="2" max="2" width="7.42578125" style="7" customWidth="1"/>
    <col min="3" max="3" width="86" customWidth="1"/>
    <col min="4" max="4" width="18.5703125" customWidth="1"/>
    <col min="5" max="5" width="42.85546875" customWidth="1"/>
    <col min="6" max="6" width="22.28515625" style="3" customWidth="1"/>
    <col min="7" max="16384" width="11" style="3"/>
  </cols>
  <sheetData>
    <row r="1" spans="2:6" ht="10.15" customHeight="1" x14ac:dyDescent="0.25">
      <c r="B1" s="34"/>
      <c r="F1"/>
    </row>
    <row r="2" spans="2:6" ht="15.75" x14ac:dyDescent="0.25">
      <c r="B2" s="85" t="str">
        <f>+Přehled!B2</f>
        <v>Amundi Czech Republic Asset Management, a.s.</v>
      </c>
      <c r="D2" s="85"/>
      <c r="E2" s="290" t="s">
        <v>223</v>
      </c>
      <c r="F2"/>
    </row>
    <row r="3" spans="2:6" ht="10.15" customHeight="1" x14ac:dyDescent="0.25">
      <c r="B3" s="34"/>
      <c r="F3"/>
    </row>
    <row r="4" spans="2:6" ht="20.100000000000001" customHeight="1" x14ac:dyDescent="0.25">
      <c r="B4" s="292" t="s">
        <v>249</v>
      </c>
      <c r="C4" s="45"/>
      <c r="D4" s="45"/>
      <c r="E4" s="64"/>
      <c r="F4"/>
    </row>
    <row r="5" spans="2:6" ht="34.9" customHeight="1" x14ac:dyDescent="0.25">
      <c r="B5" s="439" t="s">
        <v>273</v>
      </c>
      <c r="C5" s="454"/>
      <c r="D5" s="454"/>
      <c r="E5" s="454"/>
      <c r="F5"/>
    </row>
    <row r="6" spans="2:6" ht="16.149999999999999" customHeight="1" x14ac:dyDescent="0.25">
      <c r="B6" s="284" t="s">
        <v>225</v>
      </c>
      <c r="C6" s="15"/>
      <c r="D6" s="15"/>
      <c r="F6" s="80"/>
    </row>
    <row r="7" spans="2:6" ht="17.45" customHeight="1" x14ac:dyDescent="0.25">
      <c r="B7" s="41" t="s">
        <v>40</v>
      </c>
      <c r="C7" s="42"/>
      <c r="D7" s="105"/>
      <c r="E7" s="43">
        <f>'IF RM1'!D4</f>
        <v>0</v>
      </c>
    </row>
    <row r="8" spans="2:6" x14ac:dyDescent="0.25">
      <c r="B8" s="18"/>
      <c r="E8" s="3"/>
    </row>
    <row r="9" spans="2:6" ht="15.75" thickBot="1" x14ac:dyDescent="0.3">
      <c r="B9" s="18"/>
      <c r="D9" s="99" t="s">
        <v>205</v>
      </c>
      <c r="E9" s="99"/>
    </row>
    <row r="10" spans="2:6" x14ac:dyDescent="0.25">
      <c r="B10" s="4"/>
      <c r="D10" s="126" t="s">
        <v>84</v>
      </c>
      <c r="E10" s="127" t="s">
        <v>85</v>
      </c>
    </row>
    <row r="11" spans="2:6" ht="45.75" thickBot="1" x14ac:dyDescent="0.3">
      <c r="B11" s="4"/>
      <c r="C11" s="4"/>
      <c r="D11" s="128" t="s">
        <v>382</v>
      </c>
      <c r="E11" s="129" t="s">
        <v>86</v>
      </c>
    </row>
    <row r="12" spans="2:6" s="5" customFormat="1" ht="18" customHeight="1" thickBot="1" x14ac:dyDescent="0.3">
      <c r="B12" s="451" t="s">
        <v>383</v>
      </c>
      <c r="C12" s="452"/>
      <c r="D12" s="452"/>
      <c r="E12" s="453"/>
    </row>
    <row r="13" spans="2:6" ht="15.75" thickBot="1" x14ac:dyDescent="0.3">
      <c r="B13" s="210">
        <v>1</v>
      </c>
      <c r="C13" s="211" t="s">
        <v>87</v>
      </c>
      <c r="D13" s="406">
        <v>530459938.56</v>
      </c>
      <c r="E13" s="111"/>
    </row>
    <row r="14" spans="2:6" ht="15.75" thickBot="1" x14ac:dyDescent="0.3">
      <c r="B14" s="212">
        <v>2</v>
      </c>
      <c r="C14" s="213" t="s">
        <v>88</v>
      </c>
      <c r="D14" s="406">
        <v>530459938.56</v>
      </c>
      <c r="E14" s="130"/>
    </row>
    <row r="15" spans="2:6" x14ac:dyDescent="0.25">
      <c r="B15" s="212">
        <v>3</v>
      </c>
      <c r="C15" s="213" t="s">
        <v>89</v>
      </c>
      <c r="D15" s="406">
        <v>530459938.56</v>
      </c>
      <c r="E15" s="130" t="s">
        <v>420</v>
      </c>
    </row>
    <row r="16" spans="2:6" x14ac:dyDescent="0.25">
      <c r="B16" s="112">
        <v>4</v>
      </c>
      <c r="C16" s="6" t="s">
        <v>90</v>
      </c>
      <c r="D16" s="374">
        <v>27000000</v>
      </c>
      <c r="E16" s="130" t="s">
        <v>421</v>
      </c>
    </row>
    <row r="17" spans="2:5" x14ac:dyDescent="0.25">
      <c r="B17" s="112">
        <v>5</v>
      </c>
      <c r="C17" s="6" t="s">
        <v>91</v>
      </c>
      <c r="D17" s="374"/>
      <c r="E17" s="130"/>
    </row>
    <row r="18" spans="2:5" x14ac:dyDescent="0.25">
      <c r="B18" s="112">
        <v>6</v>
      </c>
      <c r="C18" s="6" t="s">
        <v>92</v>
      </c>
      <c r="D18" s="374">
        <v>550666816.60000002</v>
      </c>
      <c r="E18" s="130" t="s">
        <v>84</v>
      </c>
    </row>
    <row r="19" spans="2:5" x14ac:dyDescent="0.25">
      <c r="B19" s="112">
        <v>7</v>
      </c>
      <c r="C19" s="6" t="s">
        <v>93</v>
      </c>
      <c r="D19" s="374"/>
      <c r="E19" s="130"/>
    </row>
    <row r="20" spans="2:5" x14ac:dyDescent="0.25">
      <c r="B20" s="112">
        <v>8</v>
      </c>
      <c r="C20" s="6" t="s">
        <v>94</v>
      </c>
      <c r="D20" s="374"/>
      <c r="E20" s="130"/>
    </row>
    <row r="21" spans="2:5" x14ac:dyDescent="0.25">
      <c r="B21" s="112">
        <v>9</v>
      </c>
      <c r="C21" s="6" t="s">
        <v>95</v>
      </c>
      <c r="D21" s="374"/>
      <c r="E21" s="130"/>
    </row>
    <row r="22" spans="2:5" x14ac:dyDescent="0.25">
      <c r="B22" s="112">
        <v>10</v>
      </c>
      <c r="C22" s="6" t="s">
        <v>96</v>
      </c>
      <c r="D22" s="374"/>
      <c r="E22" s="130"/>
    </row>
    <row r="23" spans="2:5" x14ac:dyDescent="0.25">
      <c r="B23" s="112">
        <v>11</v>
      </c>
      <c r="C23" s="6" t="s">
        <v>94</v>
      </c>
      <c r="D23" s="374"/>
      <c r="E23" s="130"/>
    </row>
    <row r="24" spans="2:5" x14ac:dyDescent="0.25">
      <c r="B24" s="112">
        <v>12</v>
      </c>
      <c r="C24" s="6" t="s">
        <v>97</v>
      </c>
      <c r="D24" s="374">
        <v>-47206878.039999999</v>
      </c>
      <c r="E24" s="130" t="s">
        <v>422</v>
      </c>
    </row>
    <row r="25" spans="2:5" x14ac:dyDescent="0.25">
      <c r="B25" s="112">
        <v>13</v>
      </c>
      <c r="C25" s="214" t="s">
        <v>98</v>
      </c>
      <c r="D25" s="374">
        <v>0</v>
      </c>
      <c r="E25" s="130"/>
    </row>
    <row r="26" spans="2:5" x14ac:dyDescent="0.25">
      <c r="B26" s="112">
        <v>14</v>
      </c>
      <c r="C26" s="215" t="s">
        <v>99</v>
      </c>
      <c r="D26" s="374"/>
      <c r="E26" s="130"/>
    </row>
    <row r="27" spans="2:5" x14ac:dyDescent="0.25">
      <c r="B27" s="112">
        <v>15</v>
      </c>
      <c r="C27" s="215" t="s">
        <v>100</v>
      </c>
      <c r="D27" s="374"/>
      <c r="E27" s="130"/>
    </row>
    <row r="28" spans="2:5" x14ac:dyDescent="0.25">
      <c r="B28" s="112">
        <v>16</v>
      </c>
      <c r="C28" s="215" t="s">
        <v>101</v>
      </c>
      <c r="D28" s="374"/>
      <c r="E28" s="130"/>
    </row>
    <row r="29" spans="2:5" x14ac:dyDescent="0.25">
      <c r="B29" s="112">
        <v>17</v>
      </c>
      <c r="C29" s="214" t="s">
        <v>102</v>
      </c>
      <c r="D29" s="374"/>
      <c r="E29" s="130"/>
    </row>
    <row r="30" spans="2:5" x14ac:dyDescent="0.25">
      <c r="B30" s="112">
        <v>18</v>
      </c>
      <c r="C30" s="214" t="s">
        <v>103</v>
      </c>
      <c r="D30" s="375"/>
      <c r="E30" s="130"/>
    </row>
    <row r="31" spans="2:5" x14ac:dyDescent="0.25">
      <c r="B31" s="112">
        <v>19</v>
      </c>
      <c r="C31" s="214" t="s">
        <v>104</v>
      </c>
      <c r="D31" s="375">
        <v>-36787800.039999999</v>
      </c>
      <c r="E31" s="130" t="s">
        <v>85</v>
      </c>
    </row>
    <row r="32" spans="2:5" ht="30" x14ac:dyDescent="0.25">
      <c r="B32" s="112">
        <v>20</v>
      </c>
      <c r="C32" s="216" t="s">
        <v>105</v>
      </c>
      <c r="D32" s="375">
        <v>-10419078</v>
      </c>
      <c r="E32" s="217" t="s">
        <v>423</v>
      </c>
    </row>
    <row r="33" spans="2:5" x14ac:dyDescent="0.25">
      <c r="B33" s="112">
        <v>21</v>
      </c>
      <c r="C33" s="216" t="s">
        <v>106</v>
      </c>
      <c r="D33" s="1"/>
      <c r="E33" s="217"/>
    </row>
    <row r="34" spans="2:5" ht="30" x14ac:dyDescent="0.25">
      <c r="B34" s="112">
        <v>22</v>
      </c>
      <c r="C34" s="216" t="s">
        <v>107</v>
      </c>
      <c r="E34" s="217"/>
    </row>
    <row r="35" spans="2:5" ht="30" x14ac:dyDescent="0.25">
      <c r="B35" s="112">
        <v>23</v>
      </c>
      <c r="C35" s="218" t="s">
        <v>108</v>
      </c>
      <c r="D35" s="374"/>
      <c r="E35" s="130"/>
    </row>
    <row r="36" spans="2:5" ht="30" x14ac:dyDescent="0.25">
      <c r="B36" s="112">
        <v>24</v>
      </c>
      <c r="C36" s="218" t="s">
        <v>109</v>
      </c>
      <c r="D36" s="374"/>
      <c r="E36" s="130"/>
    </row>
    <row r="37" spans="2:5" x14ac:dyDescent="0.25">
      <c r="B37" s="112">
        <v>25</v>
      </c>
      <c r="C37" s="218" t="s">
        <v>110</v>
      </c>
      <c r="D37" s="374"/>
      <c r="E37" s="130"/>
    </row>
    <row r="38" spans="2:5" x14ac:dyDescent="0.25">
      <c r="B38" s="112">
        <v>26</v>
      </c>
      <c r="C38" s="218" t="s">
        <v>111</v>
      </c>
      <c r="D38" s="374"/>
      <c r="E38" s="130"/>
    </row>
    <row r="39" spans="2:5" x14ac:dyDescent="0.25">
      <c r="B39" s="112">
        <v>27</v>
      </c>
      <c r="C39" s="219" t="s">
        <v>112</v>
      </c>
      <c r="D39" s="374"/>
      <c r="E39" s="130"/>
    </row>
    <row r="40" spans="2:5" x14ac:dyDescent="0.25">
      <c r="B40" s="112">
        <v>28</v>
      </c>
      <c r="C40" s="220" t="s">
        <v>113</v>
      </c>
      <c r="D40" s="374"/>
      <c r="E40" s="130"/>
    </row>
    <row r="41" spans="2:5" x14ac:dyDescent="0.25">
      <c r="B41" s="112">
        <v>29</v>
      </c>
      <c r="C41" s="33" t="s">
        <v>114</v>
      </c>
      <c r="D41" s="374"/>
      <c r="E41" s="130"/>
    </row>
    <row r="42" spans="2:5" x14ac:dyDescent="0.25">
      <c r="B42" s="112">
        <v>30</v>
      </c>
      <c r="C42" s="33" t="s">
        <v>91</v>
      </c>
      <c r="D42" s="374"/>
      <c r="E42" s="130"/>
    </row>
    <row r="43" spans="2:5" x14ac:dyDescent="0.25">
      <c r="B43" s="112">
        <v>31</v>
      </c>
      <c r="C43" s="33" t="s">
        <v>115</v>
      </c>
      <c r="D43" s="374">
        <v>0</v>
      </c>
      <c r="E43" s="130"/>
    </row>
    <row r="44" spans="2:5" x14ac:dyDescent="0.25">
      <c r="B44" s="112">
        <v>32</v>
      </c>
      <c r="C44" s="218" t="s">
        <v>116</v>
      </c>
      <c r="D44" s="374">
        <v>0</v>
      </c>
      <c r="E44" s="130"/>
    </row>
    <row r="45" spans="2:5" x14ac:dyDescent="0.25">
      <c r="B45" s="112">
        <v>33</v>
      </c>
      <c r="C45" s="221" t="s">
        <v>117</v>
      </c>
      <c r="D45" s="374"/>
      <c r="E45" s="130"/>
    </row>
    <row r="46" spans="2:5" x14ac:dyDescent="0.25">
      <c r="B46" s="112">
        <v>34</v>
      </c>
      <c r="C46" s="221" t="s">
        <v>118</v>
      </c>
      <c r="D46" s="374"/>
      <c r="E46" s="130"/>
    </row>
    <row r="47" spans="2:5" x14ac:dyDescent="0.25">
      <c r="B47" s="112">
        <v>35</v>
      </c>
      <c r="C47" s="221" t="s">
        <v>119</v>
      </c>
      <c r="D47" s="374"/>
      <c r="E47" s="130"/>
    </row>
    <row r="48" spans="2:5" ht="30" x14ac:dyDescent="0.25">
      <c r="B48" s="112">
        <v>36</v>
      </c>
      <c r="C48" s="218" t="s">
        <v>120</v>
      </c>
      <c r="D48" s="374"/>
      <c r="E48" s="130"/>
    </row>
    <row r="49" spans="2:5" ht="30" x14ac:dyDescent="0.25">
      <c r="B49" s="112">
        <v>37</v>
      </c>
      <c r="C49" s="218" t="s">
        <v>121</v>
      </c>
      <c r="D49" s="374"/>
      <c r="E49" s="130"/>
    </row>
    <row r="50" spans="2:5" x14ac:dyDescent="0.25">
      <c r="B50" s="112">
        <v>38</v>
      </c>
      <c r="C50" s="218" t="s">
        <v>111</v>
      </c>
      <c r="D50" s="374"/>
      <c r="E50" s="130"/>
    </row>
    <row r="51" spans="2:5" x14ac:dyDescent="0.25">
      <c r="B51" s="112">
        <v>39</v>
      </c>
      <c r="C51" s="219" t="s">
        <v>122</v>
      </c>
      <c r="D51" s="374"/>
      <c r="E51" s="130"/>
    </row>
    <row r="52" spans="2:5" x14ac:dyDescent="0.25">
      <c r="B52" s="112">
        <v>40</v>
      </c>
      <c r="C52" s="220" t="s">
        <v>123</v>
      </c>
      <c r="D52" s="374">
        <v>0</v>
      </c>
      <c r="E52" s="130"/>
    </row>
    <row r="53" spans="2:5" x14ac:dyDescent="0.25">
      <c r="B53" s="112">
        <v>41</v>
      </c>
      <c r="C53" s="33" t="s">
        <v>114</v>
      </c>
      <c r="D53" s="374"/>
      <c r="E53" s="130"/>
    </row>
    <row r="54" spans="2:5" x14ac:dyDescent="0.25">
      <c r="B54" s="112">
        <v>42</v>
      </c>
      <c r="C54" s="33" t="s">
        <v>91</v>
      </c>
      <c r="D54" s="374"/>
      <c r="E54" s="130"/>
    </row>
    <row r="55" spans="2:5" x14ac:dyDescent="0.25">
      <c r="B55" s="112">
        <v>43</v>
      </c>
      <c r="C55" s="33" t="s">
        <v>124</v>
      </c>
      <c r="D55" s="374">
        <v>0</v>
      </c>
      <c r="E55" s="130"/>
    </row>
    <row r="56" spans="2:5" x14ac:dyDescent="0.25">
      <c r="B56" s="112">
        <v>44</v>
      </c>
      <c r="C56" s="218" t="s">
        <v>125</v>
      </c>
      <c r="D56" s="374">
        <v>0</v>
      </c>
      <c r="E56" s="130"/>
    </row>
    <row r="57" spans="2:5" x14ac:dyDescent="0.25">
      <c r="B57" s="112">
        <v>45</v>
      </c>
      <c r="C57" s="221" t="s">
        <v>126</v>
      </c>
      <c r="D57" s="374"/>
      <c r="E57" s="130"/>
    </row>
    <row r="58" spans="2:5" x14ac:dyDescent="0.25">
      <c r="B58" s="112">
        <v>46</v>
      </c>
      <c r="C58" s="221" t="s">
        <v>127</v>
      </c>
      <c r="D58" s="374"/>
      <c r="E58" s="130"/>
    </row>
    <row r="59" spans="2:5" x14ac:dyDescent="0.25">
      <c r="B59" s="112">
        <v>47</v>
      </c>
      <c r="C59" s="221" t="s">
        <v>128</v>
      </c>
      <c r="D59" s="374"/>
      <c r="E59" s="130"/>
    </row>
    <row r="60" spans="2:5" ht="30" x14ac:dyDescent="0.25">
      <c r="B60" s="112">
        <v>48</v>
      </c>
      <c r="C60" s="218" t="s">
        <v>129</v>
      </c>
      <c r="D60" s="374"/>
      <c r="E60" s="130"/>
    </row>
    <row r="61" spans="2:5" ht="30" x14ac:dyDescent="0.25">
      <c r="B61" s="112">
        <v>49</v>
      </c>
      <c r="C61" s="218" t="s">
        <v>130</v>
      </c>
      <c r="D61" s="374"/>
      <c r="E61" s="130"/>
    </row>
    <row r="62" spans="2:5" ht="15.75" thickBot="1" x14ac:dyDescent="0.3">
      <c r="B62" s="113">
        <v>50</v>
      </c>
      <c r="C62" s="222" t="s">
        <v>131</v>
      </c>
      <c r="D62" s="376"/>
      <c r="E62" s="223"/>
    </row>
    <row r="63" spans="2:5" x14ac:dyDescent="0.25">
      <c r="B63" s="49"/>
      <c r="C63" s="50"/>
      <c r="D63" s="50"/>
      <c r="E63" s="50"/>
    </row>
    <row r="64" spans="2:5" ht="22.9" customHeight="1" x14ac:dyDescent="0.25">
      <c r="B64" s="455" t="s">
        <v>367</v>
      </c>
      <c r="C64" s="455"/>
      <c r="D64" s="455"/>
      <c r="E64" s="455"/>
    </row>
    <row r="65" spans="2:5" ht="20.45" customHeight="1" x14ac:dyDescent="0.25">
      <c r="B65" s="450" t="s">
        <v>368</v>
      </c>
      <c r="C65" s="450"/>
      <c r="D65" s="450"/>
      <c r="E65" s="450"/>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5"/>
  <sheetViews>
    <sheetView showGridLines="0" topLeftCell="A23" workbookViewId="0">
      <selection activeCell="D35" activeCellId="1" sqref="D41 D35"/>
    </sheetView>
  </sheetViews>
  <sheetFormatPr defaultColWidth="11" defaultRowHeight="12.75" x14ac:dyDescent="0.2"/>
  <cols>
    <col min="1" max="1" width="3.7109375" style="295" customWidth="1"/>
    <col min="2" max="2" width="7" style="295" customWidth="1"/>
    <col min="3" max="3" width="47.7109375" style="295" customWidth="1"/>
    <col min="4" max="4" width="42.42578125" style="295" customWidth="1"/>
    <col min="5" max="5" width="33.7109375" style="295" customWidth="1"/>
    <col min="6" max="6" width="29.7109375" style="295" customWidth="1"/>
    <col min="7" max="7" width="25" style="295" customWidth="1"/>
    <col min="8" max="16384" width="11" style="295"/>
  </cols>
  <sheetData>
    <row r="1" spans="2:7" ht="10.15" customHeight="1" x14ac:dyDescent="0.2"/>
    <row r="2" spans="2:7" ht="15.75" x14ac:dyDescent="0.25">
      <c r="B2" s="296" t="str">
        <f>+Přehled!B2</f>
        <v>Amundi Czech Republic Asset Management, a.s.</v>
      </c>
      <c r="D2" s="296"/>
      <c r="F2" s="290" t="s">
        <v>223</v>
      </c>
    </row>
    <row r="3" spans="2:7" ht="10.15" customHeight="1" x14ac:dyDescent="0.2"/>
    <row r="4" spans="2:7" ht="15.75" x14ac:dyDescent="0.25">
      <c r="B4" s="63" t="s">
        <v>183</v>
      </c>
      <c r="C4" s="297"/>
      <c r="D4" s="297"/>
      <c r="E4" s="297"/>
      <c r="F4" s="298"/>
      <c r="G4" s="68"/>
    </row>
    <row r="5" spans="2:7" ht="34.35" customHeight="1" x14ac:dyDescent="0.25">
      <c r="B5" s="457" t="s">
        <v>274</v>
      </c>
      <c r="C5" s="457"/>
      <c r="D5" s="457"/>
      <c r="E5" s="457"/>
      <c r="F5" s="457"/>
      <c r="G5" s="68"/>
    </row>
    <row r="6" spans="2:7" ht="16.149999999999999" customHeight="1" x14ac:dyDescent="0.25">
      <c r="B6" s="299" t="s">
        <v>225</v>
      </c>
      <c r="C6" s="19"/>
      <c r="E6" s="68"/>
      <c r="G6" s="68"/>
    </row>
    <row r="7" spans="2:7" ht="16.149999999999999" customHeight="1" x14ac:dyDescent="0.2">
      <c r="B7" s="300" t="s">
        <v>218</v>
      </c>
      <c r="C7" s="300"/>
      <c r="D7" s="300"/>
      <c r="E7" s="300"/>
      <c r="F7" s="300"/>
    </row>
    <row r="8" spans="2:7" ht="16.149999999999999" customHeight="1" x14ac:dyDescent="0.2">
      <c r="B8" s="334" t="s">
        <v>230</v>
      </c>
      <c r="C8" s="301"/>
      <c r="D8" s="301"/>
      <c r="E8" s="301"/>
      <c r="F8" s="301"/>
    </row>
    <row r="9" spans="2:7" ht="16.149999999999999" customHeight="1" x14ac:dyDescent="0.25">
      <c r="B9" s="302" t="s">
        <v>40</v>
      </c>
      <c r="C9" s="303"/>
      <c r="D9" s="303"/>
      <c r="E9" s="105"/>
      <c r="F9" s="43" t="str">
        <f>'IF RM1'!D7</f>
        <v>(31.12.2024)</v>
      </c>
    </row>
    <row r="10" spans="2:7" ht="15" x14ac:dyDescent="0.25">
      <c r="B10" s="301"/>
      <c r="C10" s="68"/>
      <c r="D10" s="301"/>
      <c r="E10" s="301"/>
      <c r="F10" s="301"/>
    </row>
    <row r="11" spans="2:7" ht="15.75" thickBot="1" x14ac:dyDescent="0.3">
      <c r="B11" s="301"/>
      <c r="C11" s="68"/>
      <c r="D11" s="301"/>
      <c r="E11" s="304" t="s">
        <v>205</v>
      </c>
      <c r="F11" s="301"/>
    </row>
    <row r="12" spans="2:7" ht="15" x14ac:dyDescent="0.25">
      <c r="B12" s="305"/>
      <c r="C12" s="306"/>
      <c r="D12" s="307" t="s">
        <v>0</v>
      </c>
      <c r="E12" s="337" t="s">
        <v>1</v>
      </c>
      <c r="F12" s="308" t="s">
        <v>2</v>
      </c>
    </row>
    <row r="13" spans="2:7" ht="30" x14ac:dyDescent="0.25">
      <c r="B13" s="305"/>
      <c r="C13" s="309"/>
      <c r="D13" s="310" t="s">
        <v>132</v>
      </c>
      <c r="E13" s="338" t="s">
        <v>133</v>
      </c>
      <c r="F13" s="311" t="s">
        <v>262</v>
      </c>
    </row>
    <row r="14" spans="2:7" ht="15.75" thickBot="1" x14ac:dyDescent="0.3">
      <c r="B14" s="305"/>
      <c r="C14" s="309"/>
      <c r="D14" s="312" t="s">
        <v>134</v>
      </c>
      <c r="E14" s="339" t="s">
        <v>134</v>
      </c>
      <c r="F14" s="313"/>
    </row>
    <row r="15" spans="2:7" ht="16.5" customHeight="1" thickBot="1" x14ac:dyDescent="0.25">
      <c r="B15" s="458" t="s">
        <v>135</v>
      </c>
      <c r="C15" s="459"/>
      <c r="D15" s="459"/>
      <c r="E15" s="459"/>
      <c r="F15" s="460"/>
    </row>
    <row r="16" spans="2:7" ht="15" x14ac:dyDescent="0.2">
      <c r="B16" s="314">
        <v>1</v>
      </c>
      <c r="C16" s="315" t="s">
        <v>424</v>
      </c>
      <c r="D16" s="380">
        <v>0</v>
      </c>
      <c r="E16" s="331"/>
      <c r="F16" s="346"/>
    </row>
    <row r="17" spans="2:6" ht="15" x14ac:dyDescent="0.2">
      <c r="B17" s="316">
        <v>2</v>
      </c>
      <c r="C17" s="317" t="s">
        <v>425</v>
      </c>
      <c r="D17" s="379">
        <v>846056323.89999998</v>
      </c>
      <c r="E17" s="332"/>
      <c r="F17" s="326"/>
    </row>
    <row r="18" spans="2:6" ht="15" x14ac:dyDescent="0.2">
      <c r="B18" s="316">
        <v>3</v>
      </c>
      <c r="C18" s="317" t="s">
        <v>426</v>
      </c>
      <c r="D18" s="379">
        <v>36787800.039999999</v>
      </c>
      <c r="E18" s="332"/>
      <c r="F18" s="377" t="s">
        <v>85</v>
      </c>
    </row>
    <row r="19" spans="2:6" ht="15" x14ac:dyDescent="0.2">
      <c r="B19" s="316">
        <v>4</v>
      </c>
      <c r="C19" s="317" t="s">
        <v>427</v>
      </c>
      <c r="D19" s="379">
        <v>67955132.590000004</v>
      </c>
      <c r="E19" s="332"/>
      <c r="F19" s="326"/>
    </row>
    <row r="20" spans="2:6" ht="15" x14ac:dyDescent="0.2">
      <c r="B20" s="316">
        <v>5</v>
      </c>
      <c r="C20" s="317" t="s">
        <v>428</v>
      </c>
      <c r="D20" s="379">
        <v>446478194.99000001</v>
      </c>
      <c r="E20" s="332"/>
      <c r="F20" s="326"/>
    </row>
    <row r="21" spans="2:6" ht="15" x14ac:dyDescent="0.2">
      <c r="B21" s="316">
        <v>6</v>
      </c>
      <c r="C21" s="378" t="s">
        <v>429</v>
      </c>
      <c r="D21" s="381">
        <v>10419078</v>
      </c>
      <c r="E21" s="332"/>
      <c r="F21" s="326" t="s">
        <v>423</v>
      </c>
    </row>
    <row r="22" spans="2:6" ht="15" x14ac:dyDescent="0.2">
      <c r="B22" s="316">
        <v>7</v>
      </c>
      <c r="C22" s="317" t="s">
        <v>430</v>
      </c>
      <c r="D22" s="379">
        <v>262666925.25999999</v>
      </c>
      <c r="E22" s="332"/>
      <c r="F22" s="326"/>
    </row>
    <row r="23" spans="2:6" ht="15" x14ac:dyDescent="0.2">
      <c r="B23" s="316"/>
      <c r="C23" s="319"/>
      <c r="D23" s="379"/>
      <c r="E23" s="332"/>
      <c r="F23" s="318"/>
    </row>
    <row r="24" spans="2:6" ht="15" x14ac:dyDescent="0.2">
      <c r="B24" s="316"/>
      <c r="C24" s="317"/>
      <c r="D24" s="379"/>
      <c r="E24" s="332"/>
      <c r="F24" s="318"/>
    </row>
    <row r="25" spans="2:6" ht="15.75" thickBot="1" x14ac:dyDescent="0.25">
      <c r="B25" s="320" t="s">
        <v>5</v>
      </c>
      <c r="C25" s="321" t="s">
        <v>136</v>
      </c>
      <c r="D25" s="382">
        <f>D16+D17+D18+D19+D20+D22</f>
        <v>1659944376.78</v>
      </c>
      <c r="E25" s="333"/>
      <c r="F25" s="322"/>
    </row>
    <row r="26" spans="2:6" ht="16.5" customHeight="1" thickBot="1" x14ac:dyDescent="0.25">
      <c r="B26" s="458" t="s">
        <v>137</v>
      </c>
      <c r="C26" s="459"/>
      <c r="D26" s="459"/>
      <c r="E26" s="459"/>
      <c r="F26" s="460"/>
    </row>
    <row r="27" spans="2:6" ht="15" x14ac:dyDescent="0.2">
      <c r="B27" s="323">
        <v>1</v>
      </c>
      <c r="C27" s="324" t="s">
        <v>431</v>
      </c>
      <c r="D27" s="379">
        <v>410346193.49000001</v>
      </c>
      <c r="E27" s="335"/>
      <c r="F27" s="325"/>
    </row>
    <row r="28" spans="2:6" ht="15" x14ac:dyDescent="0.2">
      <c r="B28" s="316">
        <v>2</v>
      </c>
      <c r="C28" s="317" t="s">
        <v>432</v>
      </c>
      <c r="D28" s="379">
        <v>268276810.19999999</v>
      </c>
      <c r="E28" s="332"/>
      <c r="F28" s="326"/>
    </row>
    <row r="29" spans="2:6" ht="15" x14ac:dyDescent="0.2">
      <c r="B29" s="316"/>
      <c r="C29" s="317"/>
      <c r="D29" s="379"/>
      <c r="E29" s="332"/>
      <c r="F29" s="326"/>
    </row>
    <row r="30" spans="2:6" ht="15" x14ac:dyDescent="0.2">
      <c r="B30" s="316"/>
      <c r="C30" s="317"/>
      <c r="D30" s="379"/>
      <c r="E30" s="332"/>
      <c r="F30" s="326"/>
    </row>
    <row r="31" spans="2:6" ht="15" x14ac:dyDescent="0.2">
      <c r="B31" s="316"/>
      <c r="C31" s="319"/>
      <c r="D31" s="379"/>
      <c r="E31" s="332"/>
      <c r="F31" s="326"/>
    </row>
    <row r="32" spans="2:6" ht="15" x14ac:dyDescent="0.2">
      <c r="B32" s="316"/>
      <c r="C32" s="317"/>
      <c r="D32" s="379"/>
      <c r="E32" s="332"/>
      <c r="F32" s="326"/>
    </row>
    <row r="33" spans="2:6" ht="15" x14ac:dyDescent="0.2">
      <c r="B33" s="316"/>
      <c r="C33" s="317"/>
      <c r="D33" s="379"/>
      <c r="E33" s="332"/>
      <c r="F33" s="326"/>
    </row>
    <row r="34" spans="2:6" ht="15" x14ac:dyDescent="0.2">
      <c r="B34" s="316"/>
      <c r="C34" s="317"/>
      <c r="D34" s="379"/>
      <c r="E34" s="332"/>
      <c r="F34" s="326"/>
    </row>
    <row r="35" spans="2:6" ht="15.75" thickBot="1" x14ac:dyDescent="0.25">
      <c r="B35" s="320" t="s">
        <v>5</v>
      </c>
      <c r="C35" s="321" t="s">
        <v>138</v>
      </c>
      <c r="D35" s="379">
        <f>SUM(D27:D34)</f>
        <v>678623003.69000006</v>
      </c>
      <c r="E35" s="333"/>
      <c r="F35" s="327"/>
    </row>
    <row r="36" spans="2:6" ht="16.5" customHeight="1" thickBot="1" x14ac:dyDescent="0.25">
      <c r="B36" s="458" t="s">
        <v>139</v>
      </c>
      <c r="C36" s="459"/>
      <c r="D36" s="459"/>
      <c r="E36" s="459"/>
      <c r="F36" s="460"/>
    </row>
    <row r="37" spans="2:6" ht="15" x14ac:dyDescent="0.2">
      <c r="B37" s="323">
        <v>1</v>
      </c>
      <c r="C37" s="324" t="s">
        <v>433</v>
      </c>
      <c r="D37" s="379">
        <v>27000000</v>
      </c>
      <c r="E37" s="335"/>
      <c r="F37" s="325" t="s">
        <v>421</v>
      </c>
    </row>
    <row r="38" spans="2:6" ht="30" x14ac:dyDescent="0.2">
      <c r="B38" s="316">
        <v>2</v>
      </c>
      <c r="C38" s="324" t="s">
        <v>434</v>
      </c>
      <c r="D38" s="379">
        <v>550666816.60000002</v>
      </c>
      <c r="E38" s="332"/>
      <c r="F38" s="326" t="s">
        <v>84</v>
      </c>
    </row>
    <row r="39" spans="2:6" ht="15" x14ac:dyDescent="0.2">
      <c r="B39" s="316">
        <v>3</v>
      </c>
      <c r="C39" s="324" t="s">
        <v>435</v>
      </c>
      <c r="D39" s="379">
        <v>403654556.49000001</v>
      </c>
      <c r="E39" s="332"/>
      <c r="F39" s="326"/>
    </row>
    <row r="40" spans="2:6" ht="15" x14ac:dyDescent="0.2">
      <c r="B40" s="316"/>
      <c r="C40" s="317"/>
      <c r="D40" s="379"/>
      <c r="E40" s="332"/>
      <c r="F40" s="326"/>
    </row>
    <row r="41" spans="2:6" ht="15.75" thickBot="1" x14ac:dyDescent="0.25">
      <c r="B41" s="328" t="s">
        <v>5</v>
      </c>
      <c r="C41" s="329" t="s">
        <v>140</v>
      </c>
      <c r="D41" s="407">
        <f>SUM(D37:D40)</f>
        <v>981321373.09000003</v>
      </c>
      <c r="E41" s="336"/>
      <c r="F41" s="330"/>
    </row>
    <row r="43" spans="2:6" ht="77.650000000000006" customHeight="1" x14ac:dyDescent="0.2">
      <c r="B43" s="456" t="s">
        <v>250</v>
      </c>
      <c r="C43" s="456"/>
      <c r="D43" s="456"/>
      <c r="E43" s="456"/>
      <c r="F43" s="456"/>
    </row>
    <row r="44" spans="2:6" ht="9.6" customHeight="1" x14ac:dyDescent="0.2"/>
    <row r="45" spans="2:6" ht="28.15" customHeight="1" x14ac:dyDescent="0.2">
      <c r="B45" s="456" t="s">
        <v>366</v>
      </c>
      <c r="C45" s="456"/>
      <c r="D45" s="456"/>
      <c r="E45" s="456"/>
      <c r="F45" s="456"/>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79"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28" workbookViewId="0">
      <selection activeCell="D7" sqref="D7"/>
    </sheetView>
  </sheetViews>
  <sheetFormatPr defaultColWidth="11" defaultRowHeight="12.75" x14ac:dyDescent="0.2"/>
  <cols>
    <col min="1" max="1" width="3.7109375" style="8" customWidth="1"/>
    <col min="2" max="2" width="7.7109375" style="8" customWidth="1"/>
    <col min="3" max="3" width="82.85546875" style="8" customWidth="1"/>
    <col min="4" max="4" width="44.28515625" style="8" bestFit="1" customWidth="1"/>
    <col min="5" max="5" width="19.7109375" style="8" customWidth="1"/>
    <col min="6" max="6" width="19.42578125" style="8" customWidth="1"/>
    <col min="7" max="16384" width="11" style="8"/>
  </cols>
  <sheetData>
    <row r="1" spans="2:6" ht="10.15" customHeight="1" x14ac:dyDescent="0.2"/>
    <row r="2" spans="2:6" ht="15.75" x14ac:dyDescent="0.25">
      <c r="B2" s="85" t="str">
        <f>+Přehled!B2</f>
        <v>Amundi Czech Republic Asset Management, a.s.</v>
      </c>
      <c r="D2" s="290" t="s">
        <v>223</v>
      </c>
    </row>
    <row r="3" spans="2:6" ht="10.15" customHeight="1" x14ac:dyDescent="0.2"/>
    <row r="4" spans="2:6" ht="15.75" x14ac:dyDescent="0.25">
      <c r="B4" s="44" t="s">
        <v>255</v>
      </c>
      <c r="C4" s="51"/>
      <c r="D4" s="51"/>
      <c r="E4" s="51"/>
      <c r="F4" s="46"/>
    </row>
    <row r="5" spans="2:6" ht="37.9" customHeight="1" x14ac:dyDescent="0.25">
      <c r="B5" s="461" t="s">
        <v>275</v>
      </c>
      <c r="C5" s="462"/>
      <c r="D5" s="462"/>
      <c r="E5"/>
    </row>
    <row r="6" spans="2:6" ht="16.149999999999999" customHeight="1" x14ac:dyDescent="0.25">
      <c r="B6" s="284" t="s">
        <v>225</v>
      </c>
      <c r="C6" s="19"/>
      <c r="E6" s="80"/>
    </row>
    <row r="7" spans="2:6" ht="16.149999999999999" customHeight="1" x14ac:dyDescent="0.25">
      <c r="B7" s="41" t="s">
        <v>40</v>
      </c>
      <c r="C7" s="42"/>
      <c r="D7" s="43" t="str">
        <f>'IF RM1'!D7</f>
        <v>(31.12.2024)</v>
      </c>
      <c r="E7" s="51"/>
      <c r="F7" s="46"/>
    </row>
    <row r="8" spans="2:6" ht="15.75" thickBot="1" x14ac:dyDescent="0.3">
      <c r="B8" s="18"/>
      <c r="C8" s="19"/>
    </row>
    <row r="9" spans="2:6" ht="15" x14ac:dyDescent="0.25">
      <c r="B9" s="9"/>
      <c r="C9"/>
      <c r="D9" s="39" t="s">
        <v>0</v>
      </c>
      <c r="E9" s="39" t="s">
        <v>372</v>
      </c>
      <c r="F9" s="39" t="s">
        <v>2</v>
      </c>
    </row>
    <row r="10" spans="2:6" ht="30.75" thickBot="1" x14ac:dyDescent="0.3">
      <c r="B10" s="9"/>
      <c r="C10"/>
      <c r="D10" s="371" t="s">
        <v>370</v>
      </c>
      <c r="E10" s="419" t="s">
        <v>371</v>
      </c>
      <c r="F10" s="371" t="s">
        <v>373</v>
      </c>
    </row>
    <row r="11" spans="2:6" ht="30.75" thickBot="1" x14ac:dyDescent="0.3">
      <c r="B11" s="365"/>
      <c r="C11" s="366" t="s">
        <v>384</v>
      </c>
      <c r="D11" s="372" t="s">
        <v>369</v>
      </c>
      <c r="E11" s="373" t="s">
        <v>369</v>
      </c>
      <c r="F11" s="373" t="s">
        <v>369</v>
      </c>
    </row>
    <row r="12" spans="2:6" ht="15" x14ac:dyDescent="0.2">
      <c r="B12" s="359">
        <v>1</v>
      </c>
      <c r="C12" s="360" t="s">
        <v>141</v>
      </c>
      <c r="D12" s="111" t="s">
        <v>397</v>
      </c>
      <c r="E12" s="111"/>
      <c r="F12" s="111"/>
    </row>
    <row r="13" spans="2:6" ht="15" x14ac:dyDescent="0.2">
      <c r="B13" s="112">
        <v>2</v>
      </c>
      <c r="C13" s="6" t="s">
        <v>142</v>
      </c>
      <c r="D13" s="132">
        <v>25684558</v>
      </c>
      <c r="E13" s="130"/>
      <c r="F13" s="130"/>
    </row>
    <row r="14" spans="2:6" ht="15" x14ac:dyDescent="0.2">
      <c r="B14" s="112">
        <v>3</v>
      </c>
      <c r="C14" s="6" t="s">
        <v>143</v>
      </c>
      <c r="D14" s="130" t="s">
        <v>400</v>
      </c>
      <c r="E14" s="130"/>
      <c r="F14" s="130"/>
    </row>
    <row r="15" spans="2:6" ht="15" x14ac:dyDescent="0.2">
      <c r="B15" s="112">
        <v>4</v>
      </c>
      <c r="C15" s="6" t="s">
        <v>144</v>
      </c>
      <c r="D15" s="130" t="s">
        <v>401</v>
      </c>
      <c r="E15" s="130"/>
      <c r="F15" s="130"/>
    </row>
    <row r="16" spans="2:6" ht="15" x14ac:dyDescent="0.2">
      <c r="B16" s="112">
        <v>5</v>
      </c>
      <c r="C16" s="13" t="s">
        <v>263</v>
      </c>
      <c r="D16" s="130" t="s">
        <v>402</v>
      </c>
      <c r="E16" s="130"/>
      <c r="F16" s="130"/>
    </row>
    <row r="17" spans="2:6" ht="15" x14ac:dyDescent="0.2">
      <c r="B17" s="112">
        <v>6</v>
      </c>
      <c r="C17" s="6" t="s">
        <v>257</v>
      </c>
      <c r="D17" s="130" t="s">
        <v>403</v>
      </c>
      <c r="E17" s="130"/>
      <c r="F17" s="130"/>
    </row>
    <row r="18" spans="2:6" ht="15" x14ac:dyDescent="0.2">
      <c r="B18" s="112">
        <v>7</v>
      </c>
      <c r="C18" s="6" t="s">
        <v>145</v>
      </c>
      <c r="D18" s="130" t="s">
        <v>404</v>
      </c>
      <c r="E18" s="130"/>
      <c r="F18" s="130"/>
    </row>
    <row r="19" spans="2:6" ht="15" x14ac:dyDescent="0.2">
      <c r="B19" s="112">
        <v>8</v>
      </c>
      <c r="C19" s="6" t="s">
        <v>146</v>
      </c>
      <c r="D19" s="130" t="s">
        <v>404</v>
      </c>
      <c r="E19" s="130"/>
      <c r="F19" s="130"/>
    </row>
    <row r="20" spans="2:6" ht="15" x14ac:dyDescent="0.2">
      <c r="B20" s="112">
        <v>9</v>
      </c>
      <c r="C20" s="6" t="s">
        <v>147</v>
      </c>
      <c r="D20" s="130" t="s">
        <v>404</v>
      </c>
      <c r="E20" s="130"/>
      <c r="F20" s="130"/>
    </row>
    <row r="21" spans="2:6" ht="15" x14ac:dyDescent="0.2">
      <c r="B21" s="112">
        <v>10</v>
      </c>
      <c r="C21" s="6" t="s">
        <v>148</v>
      </c>
      <c r="D21" s="130" t="s">
        <v>405</v>
      </c>
      <c r="E21" s="130"/>
      <c r="F21" s="130"/>
    </row>
    <row r="22" spans="2:6" ht="15" x14ac:dyDescent="0.2">
      <c r="B22" s="112">
        <v>11</v>
      </c>
      <c r="C22" s="6" t="s">
        <v>149</v>
      </c>
      <c r="D22" s="422">
        <v>37433</v>
      </c>
      <c r="E22" s="130"/>
      <c r="F22" s="130"/>
    </row>
    <row r="23" spans="2:6" ht="15" x14ac:dyDescent="0.2">
      <c r="B23" s="112">
        <v>12</v>
      </c>
      <c r="C23" s="6" t="s">
        <v>150</v>
      </c>
      <c r="D23" s="130" t="s">
        <v>406</v>
      </c>
      <c r="E23" s="130"/>
      <c r="F23" s="130"/>
    </row>
    <row r="24" spans="2:6" ht="15" x14ac:dyDescent="0.2">
      <c r="B24" s="112">
        <v>13</v>
      </c>
      <c r="C24" s="6" t="s">
        <v>151</v>
      </c>
      <c r="D24" s="130" t="s">
        <v>407</v>
      </c>
      <c r="E24" s="130"/>
      <c r="F24" s="130"/>
    </row>
    <row r="25" spans="2:6" ht="15" x14ac:dyDescent="0.2">
      <c r="B25" s="112">
        <v>14</v>
      </c>
      <c r="C25" s="6" t="s">
        <v>152</v>
      </c>
      <c r="D25" s="423" t="s">
        <v>408</v>
      </c>
      <c r="E25" s="130"/>
      <c r="F25" s="130"/>
    </row>
    <row r="26" spans="2:6" ht="15" x14ac:dyDescent="0.2">
      <c r="B26" s="112">
        <v>15</v>
      </c>
      <c r="C26" s="6" t="s">
        <v>153</v>
      </c>
      <c r="D26" s="130" t="s">
        <v>409</v>
      </c>
      <c r="E26" s="130"/>
      <c r="F26" s="130"/>
    </row>
    <row r="27" spans="2:6" ht="15" x14ac:dyDescent="0.2">
      <c r="B27" s="112">
        <v>16</v>
      </c>
      <c r="C27" s="6" t="s">
        <v>154</v>
      </c>
      <c r="D27" s="130" t="s">
        <v>409</v>
      </c>
      <c r="E27" s="130"/>
      <c r="F27" s="130"/>
    </row>
    <row r="28" spans="2:6" ht="15" x14ac:dyDescent="0.2">
      <c r="B28" s="112"/>
      <c r="C28" s="12" t="s">
        <v>155</v>
      </c>
      <c r="D28" s="130"/>
      <c r="E28" s="131"/>
      <c r="F28" s="131"/>
    </row>
    <row r="29" spans="2:6" ht="15" x14ac:dyDescent="0.2">
      <c r="B29" s="112">
        <v>17</v>
      </c>
      <c r="C29" s="6" t="s">
        <v>156</v>
      </c>
      <c r="D29" s="130" t="s">
        <v>410</v>
      </c>
      <c r="E29" s="130"/>
      <c r="F29" s="130"/>
    </row>
    <row r="30" spans="2:6" ht="15" x14ac:dyDescent="0.2">
      <c r="B30" s="112">
        <v>18</v>
      </c>
      <c r="C30" s="6" t="s">
        <v>157</v>
      </c>
      <c r="D30" s="130" t="s">
        <v>409</v>
      </c>
      <c r="E30" s="130"/>
      <c r="F30" s="130"/>
    </row>
    <row r="31" spans="2:6" ht="15" x14ac:dyDescent="0.2">
      <c r="B31" s="112">
        <v>19</v>
      </c>
      <c r="C31" s="6" t="s">
        <v>158</v>
      </c>
      <c r="D31" s="130" t="s">
        <v>399</v>
      </c>
      <c r="E31" s="130"/>
      <c r="F31" s="130"/>
    </row>
    <row r="32" spans="2:6" ht="15" x14ac:dyDescent="0.2">
      <c r="B32" s="112">
        <v>20</v>
      </c>
      <c r="C32" s="6" t="s">
        <v>159</v>
      </c>
      <c r="D32" s="130" t="s">
        <v>411</v>
      </c>
      <c r="E32" s="130"/>
      <c r="F32" s="130"/>
    </row>
    <row r="33" spans="2:6" ht="15" x14ac:dyDescent="0.2">
      <c r="B33" s="112">
        <v>21</v>
      </c>
      <c r="C33" s="6" t="s">
        <v>160</v>
      </c>
      <c r="D33" s="130" t="s">
        <v>411</v>
      </c>
      <c r="E33" s="130"/>
      <c r="F33" s="130"/>
    </row>
    <row r="34" spans="2:6" ht="15" x14ac:dyDescent="0.2">
      <c r="B34" s="112">
        <v>22</v>
      </c>
      <c r="C34" s="6" t="s">
        <v>161</v>
      </c>
      <c r="D34" s="130" t="s">
        <v>408</v>
      </c>
      <c r="E34" s="130"/>
      <c r="F34" s="130"/>
    </row>
    <row r="35" spans="2:6" ht="15" x14ac:dyDescent="0.2">
      <c r="B35" s="112">
        <v>23</v>
      </c>
      <c r="C35" s="6" t="s">
        <v>162</v>
      </c>
      <c r="D35" s="130" t="s">
        <v>412</v>
      </c>
      <c r="E35" s="130"/>
      <c r="F35" s="130"/>
    </row>
    <row r="36" spans="2:6" ht="15" x14ac:dyDescent="0.2">
      <c r="B36" s="112">
        <v>24</v>
      </c>
      <c r="C36" s="6" t="s">
        <v>163</v>
      </c>
      <c r="D36" s="130" t="s">
        <v>413</v>
      </c>
      <c r="E36" s="130"/>
      <c r="F36" s="130"/>
    </row>
    <row r="37" spans="2:6" ht="15" x14ac:dyDescent="0.2">
      <c r="B37" s="112">
        <v>25</v>
      </c>
      <c r="C37" s="6" t="s">
        <v>164</v>
      </c>
      <c r="D37" s="130" t="s">
        <v>409</v>
      </c>
      <c r="E37" s="130"/>
      <c r="F37" s="130"/>
    </row>
    <row r="38" spans="2:6" ht="15" x14ac:dyDescent="0.2">
      <c r="B38" s="112">
        <v>26</v>
      </c>
      <c r="C38" s="6" t="s">
        <v>165</v>
      </c>
      <c r="D38" s="130" t="s">
        <v>409</v>
      </c>
      <c r="E38" s="130"/>
      <c r="F38" s="130"/>
    </row>
    <row r="39" spans="2:6" ht="15" x14ac:dyDescent="0.2">
      <c r="B39" s="112">
        <v>27</v>
      </c>
      <c r="C39" s="6" t="s">
        <v>166</v>
      </c>
      <c r="D39" s="130" t="s">
        <v>409</v>
      </c>
      <c r="E39" s="130"/>
      <c r="F39" s="130"/>
    </row>
    <row r="40" spans="2:6" ht="15" x14ac:dyDescent="0.2">
      <c r="B40" s="112">
        <v>28</v>
      </c>
      <c r="C40" s="6" t="s">
        <v>167</v>
      </c>
      <c r="D40" s="130" t="s">
        <v>409</v>
      </c>
      <c r="E40" s="130"/>
      <c r="F40" s="130"/>
    </row>
    <row r="41" spans="2:6" ht="15" x14ac:dyDescent="0.2">
      <c r="B41" s="112">
        <v>29</v>
      </c>
      <c r="C41" s="6" t="s">
        <v>168</v>
      </c>
      <c r="D41" s="130" t="s">
        <v>409</v>
      </c>
      <c r="E41" s="130"/>
      <c r="F41" s="130"/>
    </row>
    <row r="42" spans="2:6" ht="15" x14ac:dyDescent="0.2">
      <c r="B42" s="112">
        <v>30</v>
      </c>
      <c r="C42" s="6" t="s">
        <v>169</v>
      </c>
      <c r="D42" s="130" t="s">
        <v>409</v>
      </c>
      <c r="E42" s="130"/>
      <c r="F42" s="130"/>
    </row>
    <row r="43" spans="2:6" ht="15" x14ac:dyDescent="0.2">
      <c r="B43" s="112">
        <v>31</v>
      </c>
      <c r="C43" s="6" t="s">
        <v>170</v>
      </c>
      <c r="D43" s="130" t="s">
        <v>408</v>
      </c>
      <c r="E43" s="130"/>
      <c r="F43" s="130"/>
    </row>
    <row r="44" spans="2:6" ht="15" x14ac:dyDescent="0.2">
      <c r="B44" s="112">
        <v>32</v>
      </c>
      <c r="C44" s="6" t="s">
        <v>171</v>
      </c>
      <c r="D44" s="130" t="s">
        <v>409</v>
      </c>
      <c r="E44" s="130"/>
      <c r="F44" s="130"/>
    </row>
    <row r="45" spans="2:6" ht="15" x14ac:dyDescent="0.2">
      <c r="B45" s="112">
        <v>33</v>
      </c>
      <c r="C45" s="6" t="s">
        <v>172</v>
      </c>
      <c r="D45" s="130" t="s">
        <v>409</v>
      </c>
      <c r="E45" s="130"/>
      <c r="F45" s="130"/>
    </row>
    <row r="46" spans="2:6" ht="15" x14ac:dyDescent="0.2">
      <c r="B46" s="112">
        <v>34</v>
      </c>
      <c r="C46" s="6" t="s">
        <v>173</v>
      </c>
      <c r="D46" s="130" t="s">
        <v>409</v>
      </c>
      <c r="E46" s="132"/>
      <c r="F46" s="132"/>
    </row>
    <row r="47" spans="2:6" ht="15" x14ac:dyDescent="0.2">
      <c r="B47" s="112">
        <v>35</v>
      </c>
      <c r="C47" s="6" t="s">
        <v>174</v>
      </c>
      <c r="D47" s="130" t="s">
        <v>409</v>
      </c>
      <c r="E47" s="130"/>
      <c r="F47" s="130"/>
    </row>
    <row r="48" spans="2:6" ht="15" x14ac:dyDescent="0.2">
      <c r="B48" s="112">
        <v>36</v>
      </c>
      <c r="C48" s="13" t="s">
        <v>175</v>
      </c>
      <c r="D48" s="130" t="s">
        <v>408</v>
      </c>
      <c r="E48" s="130"/>
      <c r="F48" s="130"/>
    </row>
    <row r="49" spans="2:6" ht="15" x14ac:dyDescent="0.2">
      <c r="B49" s="112">
        <v>37</v>
      </c>
      <c r="C49" s="6" t="s">
        <v>176</v>
      </c>
      <c r="D49" s="130" t="s">
        <v>409</v>
      </c>
      <c r="E49" s="130"/>
      <c r="F49" s="130"/>
    </row>
    <row r="50" spans="2:6" ht="15.75" thickBot="1" x14ac:dyDescent="0.25">
      <c r="B50" s="361">
        <v>38</v>
      </c>
      <c r="C50" s="362" t="s">
        <v>177</v>
      </c>
      <c r="D50" s="130" t="s">
        <v>414</v>
      </c>
      <c r="E50" s="363"/>
      <c r="F50" s="363"/>
    </row>
    <row r="51" spans="2:6" ht="25.9" customHeight="1" thickBot="1" x14ac:dyDescent="0.25">
      <c r="B51" s="463" t="s">
        <v>385</v>
      </c>
      <c r="C51" s="464"/>
      <c r="D51" s="464"/>
      <c r="E51" s="464"/>
      <c r="F51" s="465"/>
    </row>
    <row r="54" spans="2:6" x14ac:dyDescent="0.2">
      <c r="B54" s="295" t="s">
        <v>231</v>
      </c>
    </row>
    <row r="55" spans="2:6" x14ac:dyDescent="0.2">
      <c r="B55" s="295" t="s">
        <v>232</v>
      </c>
    </row>
  </sheetData>
  <mergeCells count="2">
    <mergeCell ref="B5:D5"/>
    <mergeCell ref="B51:F51"/>
  </mergeCells>
  <pageMargins left="0.25" right="0.25" top="0.75" bottom="0.75" header="0.3" footer="0.3"/>
  <pageSetup paperSize="9" scale="55"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showGridLines="0" workbookViewId="0">
      <selection activeCell="H22" sqref="H22"/>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1:7" ht="10.15" customHeight="1" x14ac:dyDescent="0.25">
      <c r="A1" s="48"/>
      <c r="B1" s="48"/>
      <c r="C1" s="48"/>
      <c r="D1" s="48"/>
      <c r="E1" s="48"/>
      <c r="F1" s="48"/>
    </row>
    <row r="2" spans="1:7" ht="15.75" x14ac:dyDescent="0.25">
      <c r="A2" s="48"/>
      <c r="B2" s="85" t="str">
        <f>+Přehled!B2</f>
        <v>Amundi Czech Republic Asset Management, a.s.</v>
      </c>
      <c r="C2" s="48"/>
      <c r="D2" s="290" t="s">
        <v>223</v>
      </c>
      <c r="E2" s="48"/>
      <c r="F2" s="48"/>
    </row>
    <row r="3" spans="1:7" ht="10.15" customHeight="1" x14ac:dyDescent="0.25">
      <c r="A3" s="48"/>
      <c r="B3" s="48"/>
      <c r="C3" s="48"/>
      <c r="D3" s="48"/>
      <c r="E3" s="48"/>
      <c r="F3" s="48"/>
    </row>
    <row r="4" spans="1:7" ht="15.75" x14ac:dyDescent="0.25">
      <c r="A4" s="48"/>
      <c r="B4" s="341" t="s">
        <v>251</v>
      </c>
      <c r="C4" s="343"/>
      <c r="D4" s="344"/>
      <c r="E4" s="342"/>
      <c r="F4" s="48"/>
    </row>
    <row r="5" spans="1:7" ht="16.149999999999999" customHeight="1" x14ac:dyDescent="0.25">
      <c r="A5" s="48"/>
      <c r="B5" s="183" t="s">
        <v>276</v>
      </c>
      <c r="C5" s="183"/>
      <c r="D5" s="183"/>
      <c r="F5" s="48"/>
    </row>
    <row r="6" spans="1:7" ht="16.149999999999999" customHeight="1" x14ac:dyDescent="0.25">
      <c r="A6" s="48"/>
      <c r="B6" s="284" t="s">
        <v>225</v>
      </c>
      <c r="C6" s="48"/>
      <c r="D6" s="48"/>
      <c r="E6" s="48"/>
      <c r="F6" s="48"/>
    </row>
    <row r="7" spans="1:7" ht="16.149999999999999" customHeight="1" x14ac:dyDescent="0.25">
      <c r="A7" s="48"/>
      <c r="B7" s="41" t="s">
        <v>40</v>
      </c>
      <c r="C7" s="42"/>
      <c r="D7" s="43" t="str">
        <f>'IF RM1'!D7</f>
        <v>(31.12.2024)</v>
      </c>
      <c r="E7" s="48"/>
      <c r="F7" s="48"/>
      <c r="G7" s="76"/>
    </row>
    <row r="8" spans="1:7" x14ac:dyDescent="0.25">
      <c r="A8" s="48"/>
      <c r="B8" s="18"/>
      <c r="C8" s="48"/>
      <c r="D8" s="48"/>
      <c r="E8" s="48"/>
      <c r="F8" s="48"/>
    </row>
    <row r="9" spans="1:7" x14ac:dyDescent="0.25">
      <c r="A9" s="48"/>
      <c r="B9" s="18"/>
      <c r="C9" s="48"/>
      <c r="D9" s="48"/>
      <c r="E9" s="48"/>
      <c r="F9" s="48"/>
    </row>
    <row r="10" spans="1:7" ht="15.75" thickBot="1" x14ac:dyDescent="0.3">
      <c r="A10" s="48"/>
      <c r="B10" s="48"/>
      <c r="C10" s="48"/>
      <c r="D10" s="100" t="s">
        <v>205</v>
      </c>
      <c r="E10" s="48"/>
      <c r="F10" s="48"/>
    </row>
    <row r="11" spans="1:7" ht="30" customHeight="1" thickBot="1" x14ac:dyDescent="0.3">
      <c r="A11" s="48"/>
      <c r="B11" s="136"/>
      <c r="C11" s="137" t="s">
        <v>20</v>
      </c>
      <c r="D11" s="138" t="s">
        <v>386</v>
      </c>
      <c r="F11" s="48"/>
    </row>
    <row r="12" spans="1:7" x14ac:dyDescent="0.25">
      <c r="A12" s="48"/>
      <c r="B12" s="172">
        <v>1</v>
      </c>
      <c r="C12" s="173" t="s">
        <v>19</v>
      </c>
      <c r="D12" s="383">
        <v>18888750</v>
      </c>
      <c r="F12" s="48"/>
    </row>
    <row r="13" spans="1:7" x14ac:dyDescent="0.25">
      <c r="A13" s="48"/>
      <c r="B13" s="174">
        <v>2</v>
      </c>
      <c r="C13" s="175" t="s">
        <v>11</v>
      </c>
      <c r="D13" s="384">
        <v>76716194.795000002</v>
      </c>
      <c r="F13" s="48"/>
    </row>
    <row r="14" spans="1:7" ht="15.75" thickBot="1" x14ac:dyDescent="0.3">
      <c r="A14" s="48"/>
      <c r="B14" s="176">
        <v>3</v>
      </c>
      <c r="C14" s="177" t="s">
        <v>199</v>
      </c>
      <c r="D14" s="385">
        <v>122479196.55040801</v>
      </c>
      <c r="F14" s="48"/>
    </row>
    <row r="15" spans="1:7" ht="15.75" thickBot="1" x14ac:dyDescent="0.3">
      <c r="A15" s="48"/>
      <c r="B15" s="139"/>
      <c r="C15" s="466" t="s">
        <v>192</v>
      </c>
      <c r="D15" s="467"/>
      <c r="E15" s="48"/>
      <c r="F15" s="48"/>
    </row>
    <row r="16" spans="1:7" x14ac:dyDescent="0.25">
      <c r="A16" s="48"/>
      <c r="B16" s="178">
        <v>4</v>
      </c>
      <c r="C16" s="179" t="s">
        <v>189</v>
      </c>
      <c r="D16" s="383">
        <v>122479196.55040801</v>
      </c>
      <c r="E16" s="48"/>
      <c r="F16" s="48"/>
    </row>
    <row r="17" spans="1:6" x14ac:dyDescent="0.25">
      <c r="A17" s="48"/>
      <c r="B17" s="174">
        <v>5</v>
      </c>
      <c r="C17" s="180" t="s">
        <v>190</v>
      </c>
      <c r="D17" s="384">
        <v>0</v>
      </c>
      <c r="E17" s="48"/>
      <c r="F17" s="48"/>
    </row>
    <row r="18" spans="1:6" ht="15.75" thickBot="1" x14ac:dyDescent="0.3">
      <c r="A18" s="48"/>
      <c r="B18" s="181">
        <v>6</v>
      </c>
      <c r="C18" s="182" t="s">
        <v>191</v>
      </c>
      <c r="D18" s="386">
        <v>0</v>
      </c>
      <c r="E18" s="48"/>
      <c r="F18" s="48"/>
    </row>
    <row r="19" spans="1:6" x14ac:dyDescent="0.25">
      <c r="A19" s="48"/>
      <c r="B19" s="48"/>
      <c r="C19" s="48"/>
      <c r="D19" s="48"/>
      <c r="E19" s="48"/>
      <c r="F19" s="48"/>
    </row>
    <row r="20" spans="1:6" ht="15" customHeight="1" x14ac:dyDescent="0.25">
      <c r="A20" s="48"/>
      <c r="B20" s="450" t="s">
        <v>374</v>
      </c>
      <c r="C20" s="450"/>
      <c r="D20" s="450"/>
      <c r="E20" s="48"/>
      <c r="F20" s="48"/>
    </row>
    <row r="21" spans="1:6" x14ac:dyDescent="0.25">
      <c r="A21" s="48"/>
      <c r="B21" s="48"/>
      <c r="C21" s="48"/>
      <c r="D21" s="48"/>
      <c r="E21" s="48"/>
      <c r="F21" s="48"/>
    </row>
    <row r="22" spans="1:6" x14ac:dyDescent="0.25">
      <c r="A22" s="48"/>
      <c r="B22" s="48"/>
      <c r="C22" s="48"/>
      <c r="D22" s="48"/>
      <c r="E22" s="48"/>
      <c r="F22" s="48"/>
    </row>
    <row r="23" spans="1:6" x14ac:dyDescent="0.25">
      <c r="A23" s="48"/>
      <c r="B23" s="48"/>
      <c r="C23" s="48"/>
      <c r="D23" s="48"/>
      <c r="E23" s="48"/>
      <c r="F23" s="48"/>
    </row>
    <row r="24" spans="1:6" x14ac:dyDescent="0.25">
      <c r="A24" s="48"/>
      <c r="B24" s="48"/>
      <c r="C24" s="48"/>
      <c r="D24" s="48"/>
      <c r="E24" s="48"/>
      <c r="F24" s="48"/>
    </row>
    <row r="25" spans="1:6" x14ac:dyDescent="0.25">
      <c r="A25" s="48"/>
      <c r="B25" s="48"/>
      <c r="C25" s="48"/>
      <c r="D25" s="48"/>
      <c r="E25" s="48"/>
      <c r="F25" s="48"/>
    </row>
    <row r="26" spans="1:6" x14ac:dyDescent="0.25">
      <c r="A26" s="48"/>
      <c r="B26" s="48"/>
      <c r="C26" s="48"/>
      <c r="D26" s="48"/>
      <c r="E26" s="48"/>
      <c r="F26" s="48"/>
    </row>
    <row r="27" spans="1:6" x14ac:dyDescent="0.25">
      <c r="A27" s="48"/>
      <c r="B27" s="48"/>
      <c r="C27" s="48"/>
      <c r="D27" s="48"/>
      <c r="E27" s="48"/>
      <c r="F27" s="48"/>
    </row>
    <row r="28" spans="1:6" x14ac:dyDescent="0.25">
      <c r="A28" s="48"/>
      <c r="B28" s="48"/>
      <c r="C28" s="48"/>
      <c r="D28" s="48"/>
      <c r="E28" s="48"/>
      <c r="F28" s="48"/>
    </row>
    <row r="29" spans="1:6" x14ac:dyDescent="0.25">
      <c r="A29" s="48"/>
      <c r="B29" s="48"/>
      <c r="C29" s="48"/>
      <c r="D29" s="48"/>
      <c r="E29" s="48"/>
      <c r="F29" s="48"/>
    </row>
    <row r="30" spans="1:6" x14ac:dyDescent="0.25">
      <c r="A30" s="48"/>
      <c r="B30" s="48"/>
      <c r="C30" s="48"/>
      <c r="D30" s="48"/>
      <c r="E30" s="48"/>
      <c r="F30" s="48"/>
    </row>
    <row r="31" spans="1:6" x14ac:dyDescent="0.25">
      <c r="A31" s="48"/>
      <c r="B31" s="48"/>
      <c r="C31" s="48"/>
      <c r="D31" s="48"/>
      <c r="E31" s="48"/>
      <c r="F31" s="48"/>
    </row>
    <row r="32" spans="1:6" x14ac:dyDescent="0.25">
      <c r="A32" s="48"/>
      <c r="B32" s="48"/>
      <c r="C32" s="48"/>
      <c r="D32" s="48"/>
      <c r="E32" s="48"/>
      <c r="F32" s="4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Holikova Jana (AMUNDI.CZE)</cp:lastModifiedBy>
  <cp:lastPrinted>2023-04-24T09:53:13Z</cp:lastPrinted>
  <dcterms:created xsi:type="dcterms:W3CDTF">2021-08-25T10:20:42Z</dcterms:created>
  <dcterms:modified xsi:type="dcterms:W3CDTF">2025-04-25T14:36:09Z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ac45191-74e4-40a9-a4c5-ab5c9391e33a_Enabled">
    <vt:lpwstr>true</vt:lpwstr>
  </property>
  <property fmtid="{D5CDD505-2E9C-101B-9397-08002B2CF9AE}" pid="4" name="MSIP_Label_6ac45191-74e4-40a9-a4c5-ab5c9391e33a_SetDate">
    <vt:lpwstr>2023-03-01T13:38:22Z</vt:lpwstr>
  </property>
  <property fmtid="{D5CDD505-2E9C-101B-9397-08002B2CF9AE}" pid="5" name="MSIP_Label_6ac45191-74e4-40a9-a4c5-ab5c9391e33a_Method">
    <vt:lpwstr>Standard</vt:lpwstr>
  </property>
  <property fmtid="{D5CDD505-2E9C-101B-9397-08002B2CF9AE}" pid="6" name="MSIP_Label_6ac45191-74e4-40a9-a4c5-ab5c9391e33a_Name">
    <vt:lpwstr>Internal Data</vt:lpwstr>
  </property>
  <property fmtid="{D5CDD505-2E9C-101B-9397-08002B2CF9AE}" pid="7" name="MSIP_Label_6ac45191-74e4-40a9-a4c5-ab5c9391e33a_SiteId">
    <vt:lpwstr>a5c34232-eadc-4609-bff3-dd6fcdae3fe2</vt:lpwstr>
  </property>
  <property fmtid="{D5CDD505-2E9C-101B-9397-08002B2CF9AE}" pid="8" name="MSIP_Label_6ac45191-74e4-40a9-a4c5-ab5c9391e33a_ActionId">
    <vt:lpwstr>a42c4f77-4ebb-4b28-a807-a4179f2cceef</vt:lpwstr>
  </property>
  <property fmtid="{D5CDD505-2E9C-101B-9397-08002B2CF9AE}" pid="9" name="MSIP_Label_6ac45191-74e4-40a9-a4c5-ab5c9391e33a_ContentBits">
    <vt:lpwstr>0</vt:lpwstr>
  </property>
  <property fmtid="{D5CDD505-2E9C-101B-9397-08002B2CF9AE}" pid="10" name="_AdHocReviewCycleID">
    <vt:i4>547698315</vt:i4>
  </property>
  <property fmtid="{D5CDD505-2E9C-101B-9397-08002B2CF9AE}" pid="11" name="_EmailSubject">
    <vt:lpwstr>Zveřejnění Informačních povinností na webu</vt:lpwstr>
  </property>
  <property fmtid="{D5CDD505-2E9C-101B-9397-08002B2CF9AE}" pid="12" name="_AuthorEmail">
    <vt:lpwstr>jana.holikova@amundi.com</vt:lpwstr>
  </property>
  <property fmtid="{D5CDD505-2E9C-101B-9397-08002B2CF9AE}" pid="13" name="_AuthorEmailDisplayName">
    <vt:lpwstr>Holikova Jana (AMUNDI.CZE)</vt:lpwstr>
  </property>
  <property fmtid="{D5CDD505-2E9C-101B-9397-08002B2CF9AE}" pid="14" name="_PreviousAdHocReviewCycleID">
    <vt:i4>-259187258</vt:i4>
  </property>
</Properties>
</file>