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drawings/drawing2.xml" ContentType="application/vnd.openxmlformats-officedocument.drawing+xml"/>
  <Override PartName="/xl/worksheets/sheet3.xml" ContentType="application/vnd.openxmlformats-officedocument.spreadsheetml.worksheet+xml"/>
  <Override PartName="/xl/worksheets/sheet2.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xl/worksheets/sheet27.xml" ContentType="application/vnd.openxmlformats-officedocument.spreadsheetml.worksheet+xml"/>
  <Override PartName="/xl/worksheets/sheet26.xml" ContentType="application/vnd.openxmlformats-officedocument.spreadsheetml.worksheet+xml"/>
  <Override PartName="/xl/worksheets/sheet25.xml" ContentType="application/vnd.openxmlformats-officedocument.spreadsheetml.worksheet+xml"/>
  <Override PartName="/xl/worksheets/sheet24.xml" ContentType="application/vnd.openxmlformats-officedocument.spreadsheetml.worksheet+xml"/>
  <Override PartName="/xl/worksheets/sheet23.xml" ContentType="application/vnd.openxmlformats-officedocument.spreadsheetml.worksheet+xml"/>
  <Override PartName="/xl/worksheets/sheet22.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worksheets/sheet34.xml" ContentType="application/vnd.openxmlformats-officedocument.spreadsheetml.worksheet+xml"/>
  <Override PartName="/xl/worksheets/sheet33.xml" ContentType="application/vnd.openxmlformats-officedocument.spreadsheetml.worksheet+xml"/>
  <Override PartName="/xl/worksheets/sheet32.xml" ContentType="application/vnd.openxmlformats-officedocument.spreadsheetml.worksheet+xml"/>
  <Override PartName="/xl/worksheets/sheet31.xml" ContentType="application/vnd.openxmlformats-officedocument.spreadsheetml.worksheet+xml"/>
  <Override PartName="/xl/drawings/drawing1.xml" ContentType="application/vnd.openxmlformats-officedocument.drawing+xml"/>
  <Override PartName="/xl/worksheets/sheet21.xml" ContentType="application/vnd.openxmlformats-officedocument.spreadsheetml.worksheet+xml"/>
  <Override PartName="/xl/worksheets/sheet19.xml" ContentType="application/vnd.openxmlformats-officedocument.spreadsheetml.worksheet+xml"/>
  <Override PartName="/xl/worksheets/sheet10.xml" ContentType="application/vnd.openxmlformats-officedocument.spreadsheetml.worksheet+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worksheets/sheet20.xml" ContentType="application/vnd.openxmlformats-officedocument.spreadsheetml.worksheet+xml"/>
  <Override PartName="/xl/worksheets/sheet11.xml" ContentType="application/vnd.openxmlformats-officedocument.spreadsheetml.worksheet+xml"/>
  <Override PartName="/xl/worksheets/sheet13.xml" ContentType="application/vnd.openxmlformats-officedocument.spreadsheetml.worksheet+xml"/>
  <Override PartName="/xl/worksheets/sheet18.xml" ContentType="application/vnd.openxmlformats-officedocument.spreadsheetml.worksheet+xml"/>
  <Override PartName="/xl/worksheets/sheet12.xml" ContentType="application/vnd.openxmlformats-officedocument.spreadsheetml.worksheet+xml"/>
  <Override PartName="/xl/worksheets/sheet17.xml" ContentType="application/vnd.openxmlformats-officedocument.spreadsheetml.worksheet+xml"/>
  <Override PartName="/xl/worksheets/sheet15.xml" ContentType="application/vnd.openxmlformats-officedocument.spreadsheetml.worksheet+xml"/>
  <Override PartName="/xl/worksheets/sheet14.xml" ContentType="application/vnd.openxmlformats-officedocument.spreadsheetml.worksheet+xml"/>
  <Override PartName="/xl/worksheets/sheet16.xml" ContentType="application/vnd.openxmlformats-officedocument.spreadsheetml.worksheet+xml"/>
  <Override PartName="/docProps/custom.xml" ContentType="application/vnd.openxmlformats-officedocument.custom-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P:\Amundi_Prague\CORPORATE ACCOUNTING\Uctarna_spolecnosti\VESTNIK\ACRAM\20200630\"/>
    </mc:Choice>
  </mc:AlternateContent>
  <bookViews>
    <workbookView xWindow="20400" yWindow="-135" windowWidth="14775" windowHeight="11640" tabRatio="874" firstSheet="10" activeTab="20"/>
  </bookViews>
  <sheets>
    <sheet name="Obsah" sheetId="1" r:id="rId1"/>
    <sheet name="ŘKS" sheetId="58" r:id="rId2"/>
    <sheet name="ŘKSa" sheetId="124" r:id="rId3"/>
    <sheet name="KAP1" sheetId="38" r:id="rId4"/>
    <sheet name="KAP2" sheetId="29" r:id="rId5"/>
    <sheet name="KAP3" sheetId="30" r:id="rId6"/>
    <sheet name="KAP4" sheetId="4" r:id="rId7"/>
    <sheet name="KAP5" sheetId="70" r:id="rId8"/>
    <sheet name="KAP6" sheetId="118" r:id="rId9"/>
    <sheet name="LR" sheetId="17" r:id="rId10"/>
    <sheet name="EU OV1" sheetId="66" r:id="rId11"/>
    <sheet name="EU INS1" sheetId="68" r:id="rId12"/>
    <sheet name="CCB" sheetId="40" r:id="rId13"/>
    <sheet name="EU CR1-A" sheetId="77" r:id="rId14"/>
    <sheet name="EU CR1-B" sheetId="78" r:id="rId15"/>
    <sheet name="EU CR1-C" sheetId="79" r:id="rId16"/>
    <sheet name="EU CR1-D" sheetId="80" r:id="rId17"/>
    <sheet name="EU CR1-E" sheetId="81" r:id="rId18"/>
    <sheet name="EU CR2-A" sheetId="82" r:id="rId19"/>
    <sheet name="EU CR2-B" sheetId="83" r:id="rId20"/>
    <sheet name="EU CR3" sheetId="85" r:id="rId21"/>
    <sheet name="EU CR4" sheetId="87" r:id="rId22"/>
    <sheet name="EU CR5" sheetId="88" r:id="rId23"/>
    <sheet name="EU CCR1" sheetId="95" r:id="rId24"/>
    <sheet name="EU CCR2" sheetId="96" r:id="rId25"/>
    <sheet name="EU CCR6" sheetId="103" r:id="rId26"/>
    <sheet name="EU MR1" sheetId="104" r:id="rId27"/>
    <sheet name="REM1" sheetId="41" r:id="rId28"/>
    <sheet name="REM2" sheetId="45" r:id="rId29"/>
    <sheet name="REM3" sheetId="32" r:id="rId30"/>
    <sheet name="REM4" sheetId="44" r:id="rId31"/>
    <sheet name="REM5" sheetId="42" r:id="rId32"/>
    <sheet name="OR1" sheetId="112" r:id="rId33"/>
    <sheet name="OR2" sheetId="113" r:id="rId34"/>
  </sheets>
  <definedNames>
    <definedName name="_Toc404082831" localSheetId="21">'EU CR4'!$G$15</definedName>
    <definedName name="_Toc404082831" localSheetId="22">'EU CR5'!#REF!</definedName>
    <definedName name="_xlnm.Print_Area" localSheetId="8">'KAP6'!$A$1:$N$45</definedName>
    <definedName name="_xlnm.Print_Area" localSheetId="0">Obsah!$A:$D</definedName>
  </definedNames>
  <calcPr calcId="162913"/>
</workbook>
</file>

<file path=xl/calcChain.xml><?xml version="1.0" encoding="utf-8"?>
<calcChain xmlns="http://schemas.openxmlformats.org/spreadsheetml/2006/main">
  <c r="D52" i="77" l="1"/>
  <c r="G16" i="68"/>
  <c r="C31" i="88"/>
  <c r="L22" i="88"/>
  <c r="M23" i="88"/>
  <c r="C23" i="88"/>
  <c r="C17" i="87"/>
  <c r="E17" i="87" s="1"/>
  <c r="G21" i="88"/>
  <c r="G24" i="87"/>
  <c r="G23" i="87"/>
  <c r="G22" i="87"/>
  <c r="E24" i="87"/>
  <c r="E23" i="87"/>
  <c r="E22" i="87"/>
  <c r="C24" i="87"/>
  <c r="C23" i="87"/>
  <c r="C22" i="87"/>
  <c r="D19" i="78" l="1"/>
  <c r="I41" i="77"/>
  <c r="I38" i="77"/>
  <c r="I39" i="77"/>
  <c r="I40" i="77"/>
  <c r="I42" i="77"/>
  <c r="I43" i="77"/>
  <c r="I44" i="77"/>
  <c r="I45" i="77"/>
  <c r="I46" i="77"/>
  <c r="I47" i="77"/>
  <c r="I48" i="77"/>
  <c r="I49" i="77"/>
  <c r="I50" i="77"/>
  <c r="C32" i="87"/>
  <c r="I51" i="77" l="1"/>
  <c r="E32" i="87"/>
  <c r="L31" i="88"/>
  <c r="D20" i="78"/>
  <c r="I52" i="77"/>
  <c r="F44" i="66"/>
  <c r="E44" i="66"/>
  <c r="D44" i="66"/>
  <c r="D27" i="104" l="1"/>
  <c r="C27" i="104"/>
  <c r="F43" i="66" l="1"/>
  <c r="F18" i="66"/>
  <c r="F19" i="66"/>
  <c r="F20" i="66"/>
  <c r="F22" i="66"/>
  <c r="F23" i="66"/>
  <c r="F24" i="66"/>
  <c r="F25" i="66"/>
  <c r="F26" i="66"/>
  <c r="F27" i="66"/>
  <c r="F29" i="66"/>
  <c r="F30" i="66"/>
  <c r="F31" i="66"/>
  <c r="F32" i="66"/>
  <c r="F36" i="66"/>
  <c r="F37" i="66"/>
  <c r="F39" i="66"/>
  <c r="F41" i="66"/>
  <c r="F42" i="66"/>
  <c r="C23" i="17" l="1"/>
  <c r="C30" i="17" s="1"/>
  <c r="C32" i="17" s="1"/>
  <c r="C60" i="17" s="1"/>
  <c r="L32" i="40" l="1"/>
  <c r="I32" i="40"/>
  <c r="H18" i="87" l="1"/>
  <c r="H19" i="87"/>
  <c r="H20" i="87"/>
  <c r="H21" i="87"/>
  <c r="H22" i="87"/>
  <c r="H23" i="87"/>
  <c r="H24" i="87"/>
  <c r="H25" i="87"/>
  <c r="H26" i="87"/>
  <c r="H27" i="87"/>
  <c r="H28" i="87"/>
  <c r="H29" i="87"/>
  <c r="H30" i="87"/>
  <c r="H31" i="87"/>
  <c r="H32" i="87"/>
  <c r="H17" i="87"/>
  <c r="F33" i="87"/>
  <c r="D33" i="87"/>
  <c r="G33" i="87"/>
  <c r="E33" i="87"/>
  <c r="C33" i="87"/>
  <c r="D32" i="88"/>
  <c r="E32" i="88"/>
  <c r="F32" i="88"/>
  <c r="G32" i="88"/>
  <c r="H32" i="88"/>
  <c r="I32" i="88"/>
  <c r="J32" i="88"/>
  <c r="K32" i="88"/>
  <c r="L32" i="88"/>
  <c r="M32" i="88"/>
  <c r="N32" i="88"/>
  <c r="O32" i="88"/>
  <c r="P32" i="88"/>
  <c r="Q32" i="88"/>
  <c r="C32" i="88"/>
  <c r="S17" i="88"/>
  <c r="S18" i="88"/>
  <c r="S19" i="88"/>
  <c r="S20" i="88"/>
  <c r="S21" i="88"/>
  <c r="S22" i="88"/>
  <c r="S23" i="88"/>
  <c r="S24" i="88"/>
  <c r="S25" i="88"/>
  <c r="S26" i="88"/>
  <c r="S27" i="88"/>
  <c r="S28" i="88"/>
  <c r="S29" i="88"/>
  <c r="S30" i="88"/>
  <c r="S31" i="88"/>
  <c r="S16" i="88"/>
  <c r="H33" i="87" l="1"/>
  <c r="S32" i="88"/>
  <c r="C32" i="40"/>
  <c r="I19" i="78" l="1"/>
  <c r="I20" i="78"/>
  <c r="D33" i="79"/>
  <c r="I33" i="79" s="1"/>
  <c r="I19" i="77"/>
  <c r="I20" i="77"/>
  <c r="I21" i="77"/>
  <c r="I22" i="77"/>
  <c r="I23" i="77"/>
  <c r="I24" i="77"/>
  <c r="I25" i="77"/>
  <c r="I26" i="77"/>
  <c r="I27" i="77"/>
  <c r="I28" i="77"/>
  <c r="I29" i="77"/>
  <c r="I30" i="77"/>
  <c r="I31" i="77"/>
  <c r="I32" i="77"/>
  <c r="I54" i="77"/>
  <c r="I55" i="77"/>
  <c r="I56" i="77"/>
  <c r="I18" i="77"/>
  <c r="D53" i="77" l="1"/>
  <c r="D21" i="78"/>
  <c r="I21" i="78" s="1"/>
  <c r="D50" i="38"/>
  <c r="D22" i="38"/>
  <c r="I53" i="77" l="1"/>
  <c r="C19" i="85"/>
  <c r="D51" i="38"/>
  <c r="D47" i="30"/>
  <c r="D19" i="30"/>
  <c r="D48" i="30" l="1"/>
  <c r="D66" i="30" s="1"/>
  <c r="D82" i="30" s="1"/>
  <c r="D93" i="30"/>
</calcChain>
</file>

<file path=xl/comments1.xml><?xml version="1.0" encoding="utf-8"?>
<comments xmlns="http://schemas.openxmlformats.org/spreadsheetml/2006/main">
  <authors>
    <author>Soukup Michal</author>
  </authors>
  <commentList>
    <comment ref="B57" authorId="0" shapeId="0">
      <text>
        <r>
          <rPr>
            <b/>
            <sz val="9"/>
            <color indexed="81"/>
            <rFont val="Tahoma"/>
            <family val="2"/>
            <charset val="238"/>
          </rPr>
          <t>Soukup Michal:</t>
        </r>
        <r>
          <rPr>
            <sz val="9"/>
            <color indexed="81"/>
            <rFont val="Tahoma"/>
            <family val="2"/>
            <charset val="238"/>
          </rPr>
          <t xml:space="preserve">
11. Pokud se podle vnitrostátních všeobecně přijímaných účetních zásad aktiva ve svěřenecké správě zaúčtovávají v rozvaze podle článku 10 směrnice 86/635/EHS, je možné tato aktiva z celkové míry expozice pro účely pákového poměru vyjmout, pokud splňují kritéria pro nezaúčtování stanovená v mezinárodním účetním standardu(IAS) 39 podle nařízení (ES) č. 1606/2002, a případně kritéria pro vynětí z konsolidace stanovená v mezinárodním standardu účetního výkaznictví (IFRS) 10 podle nařízení (ES) č. 1606/2002.
86/635/EHS Článek 10
1. Peněžní prostředky, které úvěrová instituce spravuje vlastním jménem ve prospěch třetí osoby, musí být vykázány v rozvaze, nabývá-li úvěrová instituce k daným aktivům práva. Celková částka takových aktiv a pasiv, rozepsaná podle jednotlivých položek aktiv a pasiv, se uvádí samostatně nebo v příloze k účetní závěrce. Členské státy však mohou povolit vykazování těchto peněžních prostředků v podrozvaze, pokud existuje zvláštní úprava, která umožňuje jejich vyloučení z aktiv použitelných k rozdělení v případě likvidace úvěrové instituce (nebo v obdobném řízení).</t>
        </r>
      </text>
    </comment>
  </commentList>
</comments>
</file>

<file path=xl/sharedStrings.xml><?xml version="1.0" encoding="utf-8"?>
<sst xmlns="http://schemas.openxmlformats.org/spreadsheetml/2006/main" count="2271" uniqueCount="1490">
  <si>
    <t>Operační riziko</t>
  </si>
  <si>
    <t>Akciové expozice nezahrnuté do obchodního portfolia</t>
  </si>
  <si>
    <t>Expozice vůči úrokovému riziku u pozic nezahrnutých do obchodního portfolia</t>
  </si>
  <si>
    <t>Zásady odměňování</t>
  </si>
  <si>
    <t>(dd/mm/rrrr)</t>
  </si>
  <si>
    <t>Retailové expozice</t>
  </si>
  <si>
    <t>Expozice v selhání</t>
  </si>
  <si>
    <t>Sekuritizované expozice</t>
  </si>
  <si>
    <t xml:space="preserve"> Instituce zpřístupňují níže uvedené informace týkající se jejich kapitálu</t>
  </si>
  <si>
    <t>Podmínky všech nástrojů kmenového kapitálu tier 1, vedlejšího kapitálu tier 1 a kapitálu tier 2 v plném znění</t>
  </si>
  <si>
    <t>Expozice vůči sekuritizovaným pozicím I</t>
  </si>
  <si>
    <t>Expozice vůči sekuritizovaným pozicím II</t>
  </si>
  <si>
    <t>Expozice vůči sekuritizovaným pozicím IV</t>
  </si>
  <si>
    <t>Expozice vůči sekuritizovaným pozicím III</t>
  </si>
  <si>
    <t>9a</t>
  </si>
  <si>
    <t>9b</t>
  </si>
  <si>
    <t>20a</t>
  </si>
  <si>
    <t>20b</t>
  </si>
  <si>
    <t>Emitent</t>
  </si>
  <si>
    <t>Specifický identifikační kód (např. CUSIP, ISIN nebo Bloomberg v případě soukromé investice)</t>
  </si>
  <si>
    <t>Regulační zacházení</t>
  </si>
  <si>
    <t>Pravidla nařízení o kapitálových požadavcích platná v přechodném období</t>
  </si>
  <si>
    <t>Způsobilý na individuálním/(sub-)konsolidovaném základě / individuálním a (sub-)konsolidovaném základě</t>
  </si>
  <si>
    <t>Pravidla nařízení o kapitálových požadavcích platná po uplynutí přechodného období</t>
  </si>
  <si>
    <t>Typ nástroje (typy upřesní každá jurisdikce)</t>
  </si>
  <si>
    <t>Objem uznaný v regulatorním kapitálu (měna v milionech, k poslednímu datu pro vykazování)</t>
  </si>
  <si>
    <t>Nominální hodnota nástroje</t>
  </si>
  <si>
    <t>Emisní cena</t>
  </si>
  <si>
    <t>Cena při splacení</t>
  </si>
  <si>
    <t>Účetní klasifikace</t>
  </si>
  <si>
    <t>Původní datum vydání</t>
  </si>
  <si>
    <t>Věčný nebo datovaný</t>
  </si>
  <si>
    <t>Vypovězení emitentem s výhradou předchozího schválení orgány dohledu</t>
  </si>
  <si>
    <t>Datum možného vypovězení, data případného vypovězení a hodnota při splacení</t>
  </si>
  <si>
    <t>Data následného vypovězení, je-li použitelné</t>
  </si>
  <si>
    <t>Kupony/dividendy</t>
  </si>
  <si>
    <t>Pevná nebo pohyblivá dividenda/kupon</t>
  </si>
  <si>
    <t>Kuponová sazba a případný související index</t>
  </si>
  <si>
    <t>Existence systému pozastavení výplaty dividend</t>
  </si>
  <si>
    <t>Zcela podle uvážení, částečně podle uvážení nebo povinné (pokud jde o časový harmonogram)</t>
  </si>
  <si>
    <t>Zcela podle uvážení, částečně podle uvážení nebo povinné (pokud jde o objem)</t>
  </si>
  <si>
    <t>Existence navýšení či jiné pobídky ke splacení nástroje</t>
  </si>
  <si>
    <t>Nekumulativní nebo kumulativní</t>
  </si>
  <si>
    <t>Konvertibilní nebo nekonvertibilní</t>
  </si>
  <si>
    <t>V případě konvertibilního nástroje, rozhodná událost pro konverzi</t>
  </si>
  <si>
    <t>V případě konvertibilního nástroje, konvertibilní zcela nebo částečně</t>
  </si>
  <si>
    <t>V případě konvertibilního nástroje, konverzní faktor</t>
  </si>
  <si>
    <t>V případě konvertibilního nástroje, povinná nebo nepovinná konverze</t>
  </si>
  <si>
    <t>V případě konvertibilního nástroje upřesněte, na jaký typ nástroje lze dotyčný nástroj převést</t>
  </si>
  <si>
    <t>V případě konvertibilního nástroje uveďte emitenta nástroje, na nějž je dotyčný nástroj převeden</t>
  </si>
  <si>
    <t>Možnost snížení účetní hodnoty</t>
  </si>
  <si>
    <t>V případě snížení účetní hodnoty, rozhodná událost pro snížení účetní hodnoty</t>
  </si>
  <si>
    <t>V případě snížení účetní hodnoty, snížení v celém rozsahu nebo částečné</t>
  </si>
  <si>
    <t>V případě snížení účetní hodnoty, trvalé nebo dočasné snížení</t>
  </si>
  <si>
    <t>V případě dočasného snížení účetní hodnoty, popis mechanismu zvýšení účetní hodnoty</t>
  </si>
  <si>
    <t>Pozice v hierarchii podřízenosti v případě likvidace (uveďte typ nástroje bezprostředně nadřazeného dotyčnému nástroji)</t>
  </si>
  <si>
    <t>Rysy nesplňující požadavky</t>
  </si>
  <si>
    <t>Pokud ano, uveďte rysy nesplňující požadavky</t>
  </si>
  <si>
    <t>2) Instituce vyplní šablonu pro tyto kategorie: nástroje zahrnované do kmenového kapitálu tier 1, nástroje zahrnované do vedlejšího kapitálu tier 1 a nástroje zahrnované do kapitálu tier 2.</t>
  </si>
  <si>
    <t>3) Šablony obsahují sloupce s rysy jednotlivých nástrojů. Mají-li kapitálové nástroje téže kategorie totožné rysy, mohou instituce vyplnit pouze jeden sloupec uvádějící tyto totožné rysy a určit emise, jichž se totožné rysy týkají.</t>
  </si>
  <si>
    <t>Identifikuje právní subjekt emitenta.
Libovolný text</t>
  </si>
  <si>
    <t>Specifický identifikační kód (např. CUSIP, ISIN nebo Bloomberg v případě soukromé investice).
Libovolný text</t>
  </si>
  <si>
    <t>Upřesňuje právní předpisy, jimiž se nástroj řídí.
Libovolný text</t>
  </si>
  <si>
    <t>Upřesňuje přechodné zacházení s regulatorním kapitálem podle nařízení (EU) č. 575/2013. Rozhodující je původní klasifikace nástroje bez ohledu na případnou reklasifikaci na kapitál nižší třídy.
Výběr z nabídky: [Kmenový kapitál tier 1] [Vedlejší kapitál tier 1] [Kapitál tier 2] [Nezpůsobilé] [Nepoužitelné]
Libovolný text – upřesněte, zda byla část emise reklasifikována na kapitál nižší třídy.</t>
  </si>
  <si>
    <t>Upřesňuje zacházení s regulatorním kapitálem podle pravidel obsažených v nařízení (EU) č. 575/2013, aniž by se přihlíželo k přechodnému zacházení.
Výběr z nabídky: [Kmenový kapitál tier 1] [Vedlejší kapitál tier 1] [Kapitál tier 2] [Nezpůsobilé]</t>
  </si>
  <si>
    <t>Upřesňuje úroveň nebo úrovně v rámci skupiny, na nichž je nástroj zahrnován do kapitálu.
Výběr z nabídky: [Individuální] [(Sub-)konsolidovaná] [Individuální a (sub-)konsolidovaná]</t>
  </si>
  <si>
    <t>Upřesňuje typ nástroje v závislosti na jurisdikci.
Výběr z nabídky: příslušnou nabídku institucím poskytnou jednotlivé jurisdikce – pro každý typ nástroje se vloží odkazy na články nařízení (EU) č. 575/2013.
V případě nástrojů zahrnovaných do kmenového kapitálu tier 1, nástroje zveřejněné v seznamu EBA (čl. 26 odst. 3).</t>
  </si>
  <si>
    <t>Upřesňuje objem uznaný v regulatorním kapitálu (celková hodnota nástroje uznaná v regulatorním kapitálu před přechodnými ustanoveními pro příslušnou úroveň zpřístupnění informací – měna použitá pro oznamovací povinnosti).
Libovolný text – zejména upřesněte, zda jsou určité části nástrojů vykazovány v různých třídách regulatorního kapitálu a zda se objem uznaný v regulatorním kapitálu liší od emitovaného objemu.</t>
  </si>
  <si>
    <t>Nominální hodnota nástroje (v měně emise a měně použité pro oznamovací povinnosti).
Libovolný text</t>
  </si>
  <si>
    <t>Emisní cena nástroje.
Libovolný text</t>
  </si>
  <si>
    <t>Cena při splacení nástroje.
Libovolný text</t>
  </si>
  <si>
    <t>Upřesňuje účetní klasifikaci.
Výběr z nabídky: [Vlastní kapitál akcionářů] [Závazek – zůstatková hodnota] [Závazek – reálná hodnota] [Menšinový podíl v dceřiném podniku zahrnutém do konsolidace]</t>
  </si>
  <si>
    <t>Upřesňuje datum vydání.
Libovolný text</t>
  </si>
  <si>
    <t>Upřesňuje, zda se jedná o datovaný nebo věčný nástroj.
Výběr z nabídky: [Věčný] [Datovaný]</t>
  </si>
  <si>
    <t>U datovaného nástroje upřesňuje původní datum splatnosti (den, měsíc a rok). V případě věčného nástroje uveďte „žádná splatnost“.
Libovolný text</t>
  </si>
  <si>
    <t>Upřesňuje, zda existuje možnost vypovězení emitentem (všechny typy).
Výběr z nabídky: [Ano] [Ne]</t>
  </si>
  <si>
    <t>V případě nástroje s možností vypovězení emitentem upřesňuje první datum vypovězení v případě, existuje-li u nástroje možnost vypovězení k určitému dni (den, měsíc a rok), a mimoto stanoví, zda u nástroje existuje možnost vypovězení v případě daňové a/nebo regulativní rozhodné události. Uvádí rovněž cenu při splacení. Pomáhá posoudit trvalost.
Libovolný text</t>
  </si>
  <si>
    <t>Upřesňuje existenci a četnost dat následného vypovězení, je-li použitelné. Pomáhá posoudit trvalost.
Libovolný text</t>
  </si>
  <si>
    <t>Upřesňuje, zda jsou kupon/dividenda během existence nástroje pevně stanovené, nebo během existence nástroje pohyblivé, nebo v současnosti pevné, v budoucnu se však sazba změní na pohyblivou, nebo v současnosti pohyblivé, v budoucnu se však sazba změní na pevnou.
Výběr z nabídky: [Pevné] [Pohyblivé] [Změna z pevných sazeb na pohyblivé] [Změna z pohyblivých sazeb na pevné]</t>
  </si>
  <si>
    <t>Upřesňuje, zda nevyplacení kuponu nebo dividendy z nástroje zakazuje výplatu dividend z kmenových akcií (tj. zda existuje systém pozastavení výplaty dividend).
Výběr z nabídky: [Ano] [Ne]</t>
  </si>
  <si>
    <t>Upřesňuje, zda emitent rozhoduje o vyplacení kuponů/dividend zcela podle svého uvážení, částečně podle svého uvážení, nebo zda nemá v tomto ohledu žádnou rozhodovací pravomoc. Rozhoduje-li instituce o zrušení výplat kuponů/dividend za všech okolností podle svého uvážení, musí zvolit možnost „zcela podle uvážení“ (včetně v případech, kdy existuje systém pozastavení výplaty dividend, který institucí nebrání zrušit výplaty u nástroje). Existují-li určité podmínky, které musí být splněny, než je možné výplatu zrušit (např. kapitál pod určitou prahovou hodnotou), musí instituce zvolit možnost „částečně podle uvážení“. Nemůže-li instituce zrušit vyplacení mimo platební neschopnost instituce, musí vybrat možnost „povinné“.
Výběr z nabídky: [Zcela podle uvážení] [Částečně podle uvážení] [Povinné]
Libovolný text (uveďte důvody rozhodnutí, existenci systémů povinné výplaty dividend, systémů pozastavení výplaty dividend, alternativního mechanismu výplaty kuponu)</t>
  </si>
  <si>
    <t>Upřesňuje, zda emitent rozhoduje o výši kuponu/dividendy zcela podle svého uvážení, částečně podle svého uvážení, nebo zda nemá v tomto ohledu žádnou rozhodovací pravomoc.
Výběr z nabídky: [Zcela podle uvážení] [Částečně podle uvážení] [Povinné]</t>
  </si>
  <si>
    <t>Upřesňuje, zda existuje navýšení či jiná pobídka ke splacení nástroje.
Výběr z nabídky: [Ano] [Ne]</t>
  </si>
  <si>
    <t>Upřesňuje, zda jsou dividendy/kupony kumulativní nebo nekumulativní.
Výběr z nabídky: [Nekumulativní] [Kumulativní] [Alternativní mechanismus výplaty kuponu]</t>
  </si>
  <si>
    <t>Upřesňuje, zda je nástroj konvertibilní, či nikoli.
Výběr z nabídky: [Konvertibilní] [Nekonvertibilní]</t>
  </si>
  <si>
    <t>Upřesňuje podmínky konverze nástroje, včetně okamžiku neživotaschopnosti. Pokud může konverzi provést jeden či více orgánů, měly by být tyto orgány uvedeny. U každého orgánu by mělo být uvedeno, zda právní základ pro provedení konverze orgánem stanoví podmínky smlouvy týkající se nástroje (smluvní přístup), nebo zda je právní základ stanoven zákonným způsobem (zákonný přístup).
Libovolný text</t>
  </si>
  <si>
    <t>Upřesňuje, zda bude nástroj vždy převeden zcela, zda může být převeden zcela nebo částečně, nebo zda bude vždy převeden částečně.
Výběr z nabídky: [Vždy zcela] [Částečně nebo zcela] [Vždy částečně]</t>
  </si>
  <si>
    <t>Upřesňuje konverzní faktor při převedení na nástroj více absorbující ztráty.
Libovolný text</t>
  </si>
  <si>
    <t>U konvertibilních nástrojů upřesňuje, zda je konverze povinná nebo nepovinná.
Výběr z nabídky: [Povinná] [Nepovinná] [Nepoužitelné] a [Dle uvážení držitelů] [Dle uvážení emitenta] [Dle uvážení držitelů i emitenta]</t>
  </si>
  <si>
    <t>U konvertibilních nástrojů upřesňuje, na jaký typ nástroje lze dotyčný nástroj převést. Pomáhá posoudit absorpci ztrát.
Výběr z nabídky: [Kmenový kapitál tier 1] [Vedlejší kapitál tier 1] [Kapitál tier 2] [Jiné]</t>
  </si>
  <si>
    <t>Upřesňuje, zda existuje možnost snížení účetní hodnoty.
Výběr z nabídky: [Ano] [Ne]</t>
  </si>
  <si>
    <t>Upřesňuje rozhodné události, které vedou k snížení účetní hodnoty, včetně okamžiku neživotaschopnosti. Může-li snížení hodnoty provést jeden nebo více orgánů, měly by být tyto orgány uvedeny. U každého orgánu by mělo být uvedeno, zda právní základ pro snížení účetní hodnoty orgánem stanoví podmínky smlouvy týkající se nástroje (smluvní přístup), nebo zda je právní základ stanoven zákonným způsobem (zákonný přístup).
Libovolný text</t>
  </si>
  <si>
    <t>Upřesňuje, zda bude nástroj vždy odepsán zcela, nebo zda může být odepsán částečně, nebo zda bude vždy odepsán částečně. Pomáhá posoudit úroveň absorpce ztrát při snížení účetní hodnoty.
Výběr z nabídky: [Vždy zcela] [Zcela nebo částečně] [Vždy částečně]</t>
  </si>
  <si>
    <t>V případě snížení účetní hodnoty nástroje upřesňuje, zda je toto snížení trvalé nebo dočasné.
Výběr z nabídky: [Trvalé] [Dočasné] [Nepoužitelné]</t>
  </si>
  <si>
    <t>Popisuje mechanismus zvýšení účetní hodnoty.
Libovolný text</t>
  </si>
  <si>
    <t>Upřesňuje nástroj, jemuž je dotyčný nástroj nejvíce podřízen. Banky by ve vyplněné šabloně pro zpřístupňování informací o hlavních rysech měly případně uvést čísla sloupců nástrojů, jimž je nástroj nejvíce podřízen.
Libovolný text</t>
  </si>
  <si>
    <t>Upřesňuje, zda existují rysy nesplňující požadavky.
Výběr z nabídky: [Ano] [Ne]</t>
  </si>
  <si>
    <t>Pokud existují rysy nesplňující požadavky, instituce musí upřesnit jaké.
Libovolný text</t>
  </si>
  <si>
    <t>3a</t>
  </si>
  <si>
    <t>5a</t>
  </si>
  <si>
    <t>20c</t>
  </si>
  <si>
    <t>20d</t>
  </si>
  <si>
    <t>67a</t>
  </si>
  <si>
    <t>Kapitálové nástroje a související emisní ážio</t>
  </si>
  <si>
    <t>Čl. 26 odst. 1, články 27, 28, 29</t>
  </si>
  <si>
    <t>z toho: typ nástroje č. 1</t>
  </si>
  <si>
    <t>Seznam EBA podle čl. 26 odst. 3</t>
  </si>
  <si>
    <t>z toho: typ nástroje č. 2</t>
  </si>
  <si>
    <t>z toho: typ nástroje č. 3</t>
  </si>
  <si>
    <t>Nerozdělený zisk</t>
  </si>
  <si>
    <t>Čl. 26 odst. 1 písm. c)</t>
  </si>
  <si>
    <t>Kumulovaný ostatní úplný výsledek hospodaření (a jiné rezervy)</t>
  </si>
  <si>
    <t>Čl. 26 odst. 1 písm. f)</t>
  </si>
  <si>
    <t>Objem kvalifikovaných položek uvedených v čl. 484 odst. 3 a souvisejícího emisního ážia podléhající postupnému odstranění z kmenového kapitálu tier 1</t>
  </si>
  <si>
    <t>Čl. 486 odst. 2</t>
  </si>
  <si>
    <t>Menšinový podíl (hodnota přípustná v konsolidovaném kmenovém kapitálu tier 1)</t>
  </si>
  <si>
    <t>Článek 84</t>
  </si>
  <si>
    <t>Nezávisle ověřený mezitímní zisk snížený o předvídatelné výplaty nebo dividendy</t>
  </si>
  <si>
    <t>Čl. 26 odst. 2</t>
  </si>
  <si>
    <t>Kmenový kapitál tier 1 před normativními úpravami</t>
  </si>
  <si>
    <t>Součet řádků 1 až 5a</t>
  </si>
  <si>
    <t>Kmenový kapitál tier 1: normativní úpravy</t>
  </si>
  <si>
    <t>Dodatečné úpravy ocenění (záporná hodnota)</t>
  </si>
  <si>
    <t>Články 34, 105</t>
  </si>
  <si>
    <t>Nehmotná aktiva (snížená o související daňové závazky) (záporná hodnota)</t>
  </si>
  <si>
    <t>Čl. 36 odst. 1 písm. b), článek 37</t>
  </si>
  <si>
    <t>V EU prázdná množina</t>
  </si>
  <si>
    <t>Odložené daňové pohledávky závislé na budoucím zisku kromě pohledávek vyplývajících z přechodných rozdílů (snížené o související daňové závazky, pokud jsou splněny podmínky čl. 38 odst. 3) (záporná hodnota)</t>
  </si>
  <si>
    <t>Čl. 36 odst. 1 písm. c), článek 38</t>
  </si>
  <si>
    <t>Oceňovací rozdíly ze změn reálné hodnoty spojené se zisky nebo ztrátami ze zajištění peněžních toků</t>
  </si>
  <si>
    <t>Čl. 33 odst. 1 písm. a)</t>
  </si>
  <si>
    <t>Záporné hodnoty vyplývající z výpočtu výše očekávaných ztrát</t>
  </si>
  <si>
    <t>Čl. 36 odst. 1 písm. d), články 40, 159</t>
  </si>
  <si>
    <t>Zvýšení vlastního kapitálu, které vyplývá ze sekuritizace aktiv (záporná hodnota)</t>
  </si>
  <si>
    <t>Čl. 32 odst. 1</t>
  </si>
  <si>
    <t>Zisky nebo ztráty ze závazků oceněných reálnou hodnotou, které vyplývají ze změn vlastního úvěrového hodnocení</t>
  </si>
  <si>
    <t>Čl. 33 odst. 1 písm. b)</t>
  </si>
  <si>
    <t>Čl. 36 odst. 1 písm. e), článek 41</t>
  </si>
  <si>
    <t>Přímé a nepřímé kapitálové investice instituce do vlastních nástrojů zahrnovaných do kmenového kapitálu tier 1 (záporná hodnota)</t>
  </si>
  <si>
    <t>Čl. 36 odst. 1 písm. f), článek 42</t>
  </si>
  <si>
    <t>Přímé, nepřímé a syntetické kapitálové investice do nástrojů zahrnovaných do kmenového kapitálu tier 1 subjektů finančního sektoru, pokud tyto subjekty mají s institucí vztah vzájemné účasti, jehož účelem je uměle zvýšit kapitál instituce (záporná hodnota)</t>
  </si>
  <si>
    <t>Čl. 36 odst. 1 písm. g), článek 44</t>
  </si>
  <si>
    <t>Přímé, nepřímé a syntetické kapitálové investice instituce do nástrojů zahrnovaných do kmenového kapitálu tier 1 subjektů finančního sektoru, v nichž instituce nemá významnou investici (objem vyšší než 10% prahová hodnota po odečtení způsobilých krátkých pozic) (záporná hodnota)</t>
  </si>
  <si>
    <t>Čl. 36 odst. 1 písm. h), články 43, 45, 46, čl. 49 odst. 2 a 3, článek 79</t>
  </si>
  <si>
    <t>Přímé, nepřímé a syntetické kapitálové investice instituce do nástrojů zahrnovaných do kmenového kapitálu tier 1 subjektů finančního sektoru, v nichž instituce má významnou investici (objem vyšší než 10% prahová hodnota po odečtení způsobilých krátkých pozic) (záporná hodnota)</t>
  </si>
  <si>
    <t>Čl. 36 odst. 1 písm. i), články 43, 45, 47, čl. 48 odst. 1 písm. b), čl. 49 odst. 1 až 3, článek 79</t>
  </si>
  <si>
    <t>Objem expozice u následujících položek, kterým se má přiřadit riziková váha 1250 %, pokud se instituce rozhodne pro odpočet jako alternativní postup</t>
  </si>
  <si>
    <t>Čl. 36 odst. 1 písm. k)</t>
  </si>
  <si>
    <t>z toho: kvalifikované účasti mimo finanční sektor (záporná hodnota)</t>
  </si>
  <si>
    <t>Čl. 36 odst. 1 písm. k) bod i), články 89 až 91</t>
  </si>
  <si>
    <t>z toho: sekuritizované pozice (záporná hodnota)</t>
  </si>
  <si>
    <t>Čl. 36 odst. 1 písm. k) bod ii), čl. 243 odst. 1 písm. b), čl. 244 odst. 1 písm. b), článek 258</t>
  </si>
  <si>
    <t>z toho: volné dodávky (záporná hodnota)</t>
  </si>
  <si>
    <t>Čl. 36 odst. 1 písm. k) bod iii), čl. 379 odst. 3</t>
  </si>
  <si>
    <t>Odložené daňové pohledávky vyplývající z přechodných rozdílů (objem vyšší než 10% prahová hodnota, snížený o související daňové závazky, jsou-li splněny podmínky stanovené v čl. 38 odst. 3) (záporná hodnota)</t>
  </si>
  <si>
    <t>Čl. 36 odst. 1 písm. c), článek 38, čl. 48 odst. 1 písm. a)</t>
  </si>
  <si>
    <t>Objem přesahující 15% prahovou hodnotu (záporná hodnota)</t>
  </si>
  <si>
    <t>Čl. 48 odst. 1</t>
  </si>
  <si>
    <t>z toho: přímé a nepřímé kapitálové investice instituce do nástrojů zahrnovaných do kmenového kapitálu tier 1 subjektů finančního sektoru, v nichž instituce má významnou investici</t>
  </si>
  <si>
    <t>Čl. 36 odst. 1 písm. i), čl. 48 odst. 1 písm. b)</t>
  </si>
  <si>
    <t>z toho: odložené daňové pohledávky vyplývající z přechodných rozdílů</t>
  </si>
  <si>
    <t>25a</t>
  </si>
  <si>
    <t>25b</t>
  </si>
  <si>
    <t>Ztráty běžného účetního roku (záporná hodnota)</t>
  </si>
  <si>
    <t>Čl. 36 odst. 1 písm. a)</t>
  </si>
  <si>
    <t>Předvídatelné daňové platby týkající se položek kmenového kapitálu tier 1 (záporná hodnota)</t>
  </si>
  <si>
    <t>Čl. 36 odst. 1 písm. l)</t>
  </si>
  <si>
    <t>Hodnota položek odečtených od položek vedlejšího kapitálu tier 1, která přesahuje vedlejší kapitál tier 1 instituce (záporná hodnota)</t>
  </si>
  <si>
    <t>Čl. 36 odst. 1 písm. j)</t>
  </si>
  <si>
    <t>Normativní úpravy kmenového kapitálu tier 1 celkem</t>
  </si>
  <si>
    <t>Součet řádků 7 až 20a, 21, 22 a 25a až 27</t>
  </si>
  <si>
    <t>Kmenový kapitál tier 1</t>
  </si>
  <si>
    <t>Řádek 6 minus řádek 28</t>
  </si>
  <si>
    <t>Vedlejší kapitál tier 1: nástroje</t>
  </si>
  <si>
    <t>Články 51, 52</t>
  </si>
  <si>
    <t>z toho: podle použitelných účetních standardů považované za vlastní kapitál</t>
  </si>
  <si>
    <t>z toho: podle použitelných účetních standardů považované za závazky</t>
  </si>
  <si>
    <t>Objem kvalifikovaných položek uvedených v čl. 484 odst. 4 a souvisejícího emisního ážia podléhající postupnému odstranění z vedlejšího kapitálu tier 1</t>
  </si>
  <si>
    <t>Čl. 486 odst. 3</t>
  </si>
  <si>
    <t>Kvalifikovaný kapitál tier 1 zahrnutý do konsolidovaného vedlejšího kapitálu tier 1 (včetně menšinových podílů nezahrnutých v řádku 5) vydaný dceřinými podniky a držený třetími stranami</t>
  </si>
  <si>
    <t>Články 85, 86</t>
  </si>
  <si>
    <t>z toho: nástroje vydané dceřinými podniky podléhající postupnému odstranění</t>
  </si>
  <si>
    <t>Vedlejší kapitál tier 1 před normativními úpravami</t>
  </si>
  <si>
    <t>Součet řádků 30, 33 a 34</t>
  </si>
  <si>
    <t>Přímé a nepřímé kapitálové investice instituce do vlastních nástrojů zahrnovaných do vedlejšího kapitálu tier 1 (záporná hodnota)</t>
  </si>
  <si>
    <t>Čl. 52 odst. 1 písm. b), čl. 56 písm. a), článek 57</t>
  </si>
  <si>
    <t>Přímé, nepřímé a syntetické kapitálové investice do nástrojů zahrnovaných do vedlejšího kapitálu tier 1 subjektů finančního sektoru, s nimiž je instituce ve vztahu vzájemné účasti, jehož účelem je uměle zvýšit kapitál instituce (záporná hodnota)</t>
  </si>
  <si>
    <t>Čl. 56 písm. b), článek 58</t>
  </si>
  <si>
    <t>Přímé, nepřímé a syntetické kapitálové investice do nástrojů zahrnovaných do vedlejšího kapitálu tier 1 subjektů finančního sektoru, v nichž instituce nemá významnou investici (objem vyšší než 10% prahová hodnota po odečtení způsobilých krátkých pozic) (záporná hodnota)</t>
  </si>
  <si>
    <t>Čl. 56 písm. c), články 59, 60, 79</t>
  </si>
  <si>
    <t>Přímé, nepřímé a syntetické kapitálové investice instituce do nástrojů zahrnovaných do vedlejšího kapitálu tier 1 subjektů finančního sektoru, v nichž instituce má významnou investici (po odečtení způsobilých krátkých pozic) (záporná hodnota)</t>
  </si>
  <si>
    <t>Čl. 56 písm. d), články 59, 79</t>
  </si>
  <si>
    <t>Hodnota položek odečtených od položek kapitálu tier 2, která převyšuje kapitál tier 2 instituce (záporná hodnota)</t>
  </si>
  <si>
    <t>Čl. 56 písm. e)</t>
  </si>
  <si>
    <t>Normativní úpravy vedlejšího kapitálu tier 1 celkem</t>
  </si>
  <si>
    <t>Součet řádků 37 až 42</t>
  </si>
  <si>
    <t>Vedlejší kapitál tier 1</t>
  </si>
  <si>
    <t>Řádek 36 minus řádek 43</t>
  </si>
  <si>
    <t>Kapitál tier 1 = kmenový kapitál tier 1 + vedlejší kapitál tier 1</t>
  </si>
  <si>
    <t>Součet řádků 29 a 44</t>
  </si>
  <si>
    <t>Kapitál tier 2: nástroje a položky</t>
  </si>
  <si>
    <t>Články 62, 63</t>
  </si>
  <si>
    <t>Objem kvalifikovaných položek uvedených v čl. 484 odst. 5 a souvisejícího emisního ážia podléhající postupnému odstranění z kapitálu tier 2</t>
  </si>
  <si>
    <t>Čl. 486 odst. 4</t>
  </si>
  <si>
    <t>Kvalifikované kapitálové nástroje zahrnuté do konsolidovaného kapitálu tier 2 (včetně menšinových podílů a nástrojů zahrnovaných do vedlejšího kapitálu tier 1 nezahrnutých v řádku 5 nebo řádku 34) emitované dceřinými podniky a držené třetími stranami</t>
  </si>
  <si>
    <t>Články 87, 88</t>
  </si>
  <si>
    <t>Úpravy o úvěrové riziko</t>
  </si>
  <si>
    <t>Čl. 62 písm. c) a d)</t>
  </si>
  <si>
    <t>Kapitál tier 2 před normativními úpravami</t>
  </si>
  <si>
    <t>Kapitál tier 2: normativní úpravy</t>
  </si>
  <si>
    <t>Přímé a nepřímé kapitálové investice instituce do vlastních nástrojů zahrnovaných do kapitálu tier 2 a podřízených půjček (záporná hodnota)</t>
  </si>
  <si>
    <t>Čl. 63 písm. b) bod i), čl. 66 písm. a), článek 67</t>
  </si>
  <si>
    <t>Kapitálové investice do nástrojů zahrnovaných do kapitálu tier 2 a podřízených půjček subjektů finančního sektoru, s nimiž je instituce ve vztahu vzájemné účasti, jehož účelem je uměle zvýšit kapitál instituce (záporná hodnota)</t>
  </si>
  <si>
    <t>Čl. 66 písm. b), článek 68</t>
  </si>
  <si>
    <t>Přímé a nepřímé kapitálové investice do nástrojů zahrnovaných do kapitálu tier 2 a podřízených půjček subjektů finančního sektoru, v nichž instituce nemá významnou investici (objem vyšší než 10% prahová hodnota po odečtení způsobilých krátkých pozic) (záporná hodnota)</t>
  </si>
  <si>
    <t>Čl. 66 písm. c), články 69, 70, 79</t>
  </si>
  <si>
    <t>Přímé a nepřímé kapitálové investice instituce do nástrojů zahrnovaných do kapitálu tier 2 a podřízených půjček subjektů finančního sektoru, v nichž instituce má významnou investici (po odečtení způsobilých krátkých pozic) (záporná hodnota)</t>
  </si>
  <si>
    <t>Čl. 66 písm. d), články 69, 79</t>
  </si>
  <si>
    <t>Normativní úpravy kapitálu tier 2 celkem</t>
  </si>
  <si>
    <t>Součet řádků 52 až 56</t>
  </si>
  <si>
    <t>Kapitál tier 2</t>
  </si>
  <si>
    <t>Řádek 51 minus řádek 57</t>
  </si>
  <si>
    <t>Celkový kapitál = kapitál tier 1 + kapitál tier 2</t>
  </si>
  <si>
    <t>Součet řádků 45 a 58</t>
  </si>
  <si>
    <t>Rizikově vážená aktiva celkem</t>
  </si>
  <si>
    <t>Kapitálové poměry a rezervy</t>
  </si>
  <si>
    <t>Kmenový kapitál tier 1 (vyjádřený jako procentní podíl celkového objemu rizikové expozice)</t>
  </si>
  <si>
    <t>Čl. 92 odst. 2 písm. a)</t>
  </si>
  <si>
    <t>Kapitál tier 1 (vyjádřený jako procentní podíl celkového objemu rizikové expozice)</t>
  </si>
  <si>
    <t>Čl. 92 odst. 2 písm. b)</t>
  </si>
  <si>
    <t>Celkový kapitál (vyjádřený jako procentní podíl celkového objemu rizikové expozice)</t>
  </si>
  <si>
    <t>Čl. 92 odst. 2 písm. c)</t>
  </si>
  <si>
    <t>Směrnice o kapitálových požadavcích, články 128, 129, 130, 131, 133</t>
  </si>
  <si>
    <t>z toho: požadavek na bezpečnostní kapitálovou rezervu</t>
  </si>
  <si>
    <t>z toho: požadavek na proticyklickou kapitálovou rezervu</t>
  </si>
  <si>
    <t>z toho: požadavek na rezervu pro krytí systémového rizika</t>
  </si>
  <si>
    <t>z toho: rezerva pro globální systémově významnou instituci (G-SVI) nebo jinou systémově významnou instituci (J-SVI)</t>
  </si>
  <si>
    <t>Kmenový kapitál tier 1 dostupný na splnění požadavků na rezervy (vyjádřený jako procentní podíl objemu rizikové expozice)</t>
  </si>
  <si>
    <t>Směrnice o kapitálových požadavcích, článek 128</t>
  </si>
  <si>
    <t>[V nařízení EU není relevantní]</t>
  </si>
  <si>
    <t>[V nařízení EU není relevantní</t>
  </si>
  <si>
    <t>Objemy pod prahovými hodnotami pro odpočet (před použitím rizikových vah)</t>
  </si>
  <si>
    <t>Přímé a nepřímé kapitálové investice do kapitálu subjektů finančního sektoru, v nichž instituce nemá významnou investici (objem nižší než 10% prahová hodnota po odečtení způsobilých krátkých pozic)</t>
  </si>
  <si>
    <t>Čl. 36 odst. 1 písm. h), články 46, 45 čl. 56 písm. c), články 59, 60 čl. 66 písm. c), články 69, 70</t>
  </si>
  <si>
    <t>Přímé a nepřímé kapitálové investice instituce do nástrojů zahrnovaných do kmenového kapitálu tier 1 subjektů finančního sektoru, v nichž instituce má významnou investici (objem nižší než 10% prahová hodnota po odečtení způsobilých krátkých pozic)</t>
  </si>
  <si>
    <t>Čl. 36 odst. 1 písm. i), články 45, 48</t>
  </si>
  <si>
    <t>Odložené daňové pohledávky vyplývající z přechodných rozdílů (objem nižší než 10% prahová hodnota, snížený o související daňové závazky, jsou-li splněny podmínky stanovené v čl. 38 odst. 3) (záporná hodnota)</t>
  </si>
  <si>
    <t>Čl. 36 odst. 1 písm. c), články 38, 48</t>
  </si>
  <si>
    <t>Použitelné limity pro zahrnování položek do kapitálu tier 2</t>
  </si>
  <si>
    <t>Úpravy o úvěrové riziko zahrnované do kapitálu tier 2 s ohledem na expozice, na které se vztahuje standardizovaný přístup (před použitím limitu)</t>
  </si>
  <si>
    <t>Článek 62</t>
  </si>
  <si>
    <t>Limit pro zahrnování úprav o úvěrové riziko do kapitálu tier 2 podle standardizovaného přístupu</t>
  </si>
  <si>
    <t>Úpravy o úvěrové riziko zahrnované do kapitálu tier 2 s ohledem na expozice, na které se vztahuje přístup založený na interním ratingu (před použitím limitu)</t>
  </si>
  <si>
    <t>Limit pro zahrnování úprav o úvěrové riziko do kapitálu tier 2 podle přístupu založeného na interním ratingu</t>
  </si>
  <si>
    <t>Kapitálové nástroje, na které se vztahují ustanovení o postupném odstranění (použitelné pouze v období od 1. ledna 2014 do 1. ledna 2022)</t>
  </si>
  <si>
    <t>Stávající limit pro nástroje zahrnované do kmenového kapitálu tier 1, na které se vztahují ustanovení o postupném odstranění</t>
  </si>
  <si>
    <t>Čl. 484 odst. 3, čl. 486 odst. 2 a 5</t>
  </si>
  <si>
    <t>Objem vyloučený z kmenového kapitálu tier 1 kvůli limitu (objem přesahující limit snížený o splacené nástroje a nástroje po splatnosti)</t>
  </si>
  <si>
    <t>Stávající limit pro nástroje zahrnované do vedlejšího kapitálu tier 1, na které se vztahují ustanovení o postupném odstranění</t>
  </si>
  <si>
    <t>Čl. 484 odst. 4, čl. 486 odst. 3 a 5</t>
  </si>
  <si>
    <t>Objem vyloučený z vedlejšího kapitálu tier 1 kvůli limitu (objem přesahující limit snížený o splacené nástroje a nástroje po splatnosti)</t>
  </si>
  <si>
    <t>Stávající limit pro nástroje zahrnované do kapitálu tier 2, na které se vztahují ustanovení o postupném odstranění</t>
  </si>
  <si>
    <t>Čl. 484 odst. 5, čl. 486 odst. 4 a 5</t>
  </si>
  <si>
    <t>Objem vyloučený z kapitálu tier 2 kvůli limitu (objem přesahující limit snížený o splacené nástroje a nástroje po splatnosti)</t>
  </si>
  <si>
    <t>Pokyny k vyplňování šablony pro zpřístupňování informací o kapitálu</t>
  </si>
  <si>
    <t>Pro účely šablony pro zpřístupňování informací o kapitálu zahrnují normativní úpravy odpočty od kapitálu a obezřetnostní filtry.</t>
  </si>
  <si>
    <t>Nerozdělený zisk před veškerými normativními úpravami v souladu s čl. 26 odst. 1 písm. c) nařízení (EU) č. 575/2013 (před zahrnutím mezitímního čistého zisku nebo ztrát).</t>
  </si>
  <si>
    <t>Kumulovaný ostatní úplný výsledek hospodaření a jiné rezervy v souladu s čl. 26 odst. 1 písm. d) a e) nařízení (EU) č. 575/2013.</t>
  </si>
  <si>
    <t>Výše rezervního fondu na všeobecná bankovní rizika v souladu s čl. 26 odst. 1 písm. f) nařízení (EU) č. 575/2013.</t>
  </si>
  <si>
    <t>Objem kvalifikovaných položek uvedených v čl. 484 odst. 3 nařízení (EU) č. 575/2013 a souvisejícího emisního ážia podléhající postupnému odstranění z kmenového kapitálu tier 1, jak je popsáno v čl. 486 odst. 2 nařízení (EU) č. 575/2013.</t>
  </si>
  <si>
    <t>Menšinové podíly (hodnota přípustná v konsolidovaném kmenovém kapitálu tier 1) podle článku 84 nařízení (EU) č. 575/2013.</t>
  </si>
  <si>
    <t>Nezávisle ověřený mezitímní zisk snížený o předvídatelné výplaty nebo dividendy podle čl. 26 odst. 2 nařízení (EU) č. 575/2013.</t>
  </si>
  <si>
    <t>Součet řádků 1 až 5a.</t>
  </si>
  <si>
    <t>Dodatečné úpravy ocenění podle článků 34 a 105 nařízení (EU) č. 575/2013 (záporná hodnota).</t>
  </si>
  <si>
    <t>Nehmotná aktiva (snížená o související daňové závazky) v souladu čl. 36 odst. 1 písm. b) a článkem 37 nařízení (EU) č. 575/2013.</t>
  </si>
  <si>
    <t>[Podle nařízení (EU) č. 575/2013 prázdná množina]</t>
  </si>
  <si>
    <t>Odložené daňové pohledávky závislé na budoucím zisku kromě pohledávek vyplývajících z přechodných rozdílů (snížené o související daňové závazky, pokud jsou splněny podmínky čl. 38 odst. 3) v souladu s čl. 36 odst. 1 písm. c) a článkem 38 nařízení (EU) č. 575/2013 (záporná hodnota).</t>
  </si>
  <si>
    <t>Oceňovací rozdíly ze změn reálné hodnoty spojené se zisky nebo ztrátami ze zajištění peněžních toků podle čl. 33 písm. a) nařízení (EU) č. 575/2013.</t>
  </si>
  <si>
    <t>Záporné hodnoty vyplývající z výpočtu výše očekávaných ztrát podle čl. 36 odst. 1 písm. d) a článku 40 nařízení (EU) č. 575/2013.</t>
  </si>
  <si>
    <t>Zvýšení vlastního kapitálu, které vyplývá ze sekuritizace aktiv, v souladu s čl. 32 odst. 1 nařízení (EU) č. 575/2013 (záporná hodnota).</t>
  </si>
  <si>
    <t>Zisky nebo ztráty ze závazků oceněných reálnou hodnotou, které vyplývají ze změn vlastního úvěrového hodnocení, v souladu s čl. 33 písm. b) nařízení (EU) č. 575/2013.</t>
  </si>
  <si>
    <t>Aktiva penzijního fondu definovaných požitků v souladu s čl. 36 odst. 1 písm. e) a článkem 41 nařízení (EU) č. 575/2013 (záporná hodnota).</t>
  </si>
  <si>
    <t>Přímé a nepřímé kapitálové investice instituce do vlastních nástrojů zahrnovaných do kmenového kapitálu tier 1, jak je popsáno v čl. 36 odst. 1 písm. f) a článku 42 nařízení (EU) č. 575/2013 (záporná hodnota).</t>
  </si>
  <si>
    <t>Přímé, nepřímé a syntetické kapitálové investice do nástrojů zahrnovaných do kmenového kapitálu tier 1 subjektů finančního sektoru, pokud tyto subjekty mají s institucí vztah vzájemné účasti, jehož účelem je uměle zvýšit kapitál instituce, jak je popsáno v čl. 36 odst. 1 písm. g) a článku 44 nařízení (EU) č. 575/2013 (záporná hodnota).</t>
  </si>
  <si>
    <t>Přímé, nepřímé a syntetické kapitálové investice do nástrojů zahrnovaných do kmenového kapitálu tier 1 subjektů finančního sektoru, v nichž instituce nemá významnou investici (objem vyšší než 10% prahová hodnota po odečtení způsobilých krátkých pozic), jak je popsáno v čl. 36 odst. 1 písm. h), článcích 43, 45, 46 a čl. 49 odst. 2 a 3 nařízení (EU) č. 575/2013 (záporná hodnota).</t>
  </si>
  <si>
    <t>Přímé, nepřímé a syntetické kapitálové investice instituce do nástrojů zahrnovaných do kmenového kapitálu tier 1 subjektů finančního sektoru, v nichž instituce má významnou investici (objem vyšší než 10% prahová hodnota po odečtení způsobilých krátkých pozic), jak je popsáno v čl. 36 odst. 1 písm. i), článcích 43, 45, 47, čl. 48 odst. 1 písm. b) a čl. 49 odst. 1 až 3 nařízení (EU) č. 575/2013 (záporná hodnota).</t>
  </si>
  <si>
    <t>Objem expozice u položek, kterým se má přiřadit riziková váha 1250 %, pokud se instituce rozhodne pro odpočet jako alternativní postup, jak je popsáno v čl. 36 odst. 1 písm. k) nařízení (EU) č. 575/2013.</t>
  </si>
  <si>
    <t>Z objemu vykázaného v řádku 20a, objem související s kvalifikovanými účastmi mimo finanční sektor v souladu s čl. 36 odst. 1 písm. k) a články 89 až 91 nařízení (EU) č. 575/2013 (záporná hodnota).</t>
  </si>
  <si>
    <t>Z objemu vykázaného v řádku 20a, objem související se sekuritizovanými pozicemi v souladu s čl. 36 odst. 1 písm. k) bodem ii), čl. 243 odst. 1 písm. b), čl. 244 odst. 1 písm. b) a článkem 258 nařízení (EU) č. 575/2013 (záporná hodnota).</t>
  </si>
  <si>
    <t>Z objemu vykázaného v řádku 20a, objem související s volnými dodávkami v souladu s čl. 36 odst. 1 písm. k) bodem ii) a čl. 379 odst. 3) nařízení (EU) č. 575/2013 (záporná hodnota).</t>
  </si>
  <si>
    <t>Odložené daňové pohledávky vyplývající z přechodných rozdílů (objem vyšší než 10% prahová hodnota, snížený o související daňové závazky, jsou-li splněny podmínky stanovené v čl. 38 odst. 3), jak je popsáno v čl. 36 odst. 1 písm. c), článku 38 a čl. 48 odst. 1 písm. a) nařízení (EU) č. 575/2013 (záporná hodnota).</t>
  </si>
  <si>
    <t>Objem přesahující 15% prahovou hodnotu v souladu s čl. 48 odst. 1 nařízení (EU) č. 575/2013 (záporná hodnota).</t>
  </si>
  <si>
    <t>Z objemu vykázaného v řádku 22, výše přímých a nepřímých kapitálových investic instituce do nástrojů zahrnovaných do kmenového kapitálu tier 1 subjektů finančního sektoru, v nichž instituce má významnou investici, jak je popsáno v čl. 36 odst. 1 písm. i) a čl. 48 odst. 1 písm. b) nařízení (EU) č. 575/2013.</t>
  </si>
  <si>
    <t>Z objemu vykázaného v řádku 22, objem odložených daňových pohledávek vyplývajících z přechodných rozdílů, jak je popsáno v čl. 36 odst. 1 písm. c), článku 38 a čl. 48 odst. 1 písm. a) nařízení (EU) č. 575/2013.</t>
  </si>
  <si>
    <t>Ztráty běžného účetního roku podle čl. 36 odst. 1 písm. a) nařízení (EU) č. 575/2013 (záporná hodnota).</t>
  </si>
  <si>
    <t>Hodnota daňových plateb týkajících se položek kmenového kapitálu tier 1 předvídatelných v době výpočtu, s výjimkou případu, kdy instituce vhodně upraví hodnotu položek kmenového kapitálu tier 1, pokud tyto daňové platby snižují částku, do jejíž výše lze dané položky použít ke krytí rizik nebo ztrát, podle čl. 36 odst. 1 písm. l) nařízení (EU) č. 575/2013 (záporná hodnota).</t>
  </si>
  <si>
    <t>Hodnota položek odečtených od položek vedlejšího kapitálu tier 1, která přesahuje vedlejší kapitál tier 1 instituce, jak je popsáno v čl. 36 odst. 1 písm. j) nařízení (EU) č. 575/2013 (záporná hodnota).</t>
  </si>
  <si>
    <t>Celkové normativní úpravy kmenového kapitálu tier 1, které se vypočítají jako součet řádků 7 až 20a, 21, 22 a 25a až 27.</t>
  </si>
  <si>
    <t>Kmenový kapitál tier 1, vypočítá se jako řádek 6 minus řádek 28.</t>
  </si>
  <si>
    <t>Kapitálové nástroje a související emisní ážio podle článků 51 a 52 nařízení (EU) č. 575/2013.</t>
  </si>
  <si>
    <t>Hodnota v řádku 30 považovaná podle použitelných účetních standardů za vlastní kapitál.</t>
  </si>
  <si>
    <t>Hodnota v řádku 30 považovaná podle použitelných účetních standardů za závazky.</t>
  </si>
  <si>
    <t>Objem kvalifikovaných položek uvedených v čl. 484 odst. 4 a souvisejícího emisního ážia podléhající postupnému odstranění z vedlejšího kapitálu tier 1, jak je popsáno v čl. 486 odst. 3 nařízení (EU) č. 575/2013.</t>
  </si>
  <si>
    <t>Kvalifikovaný kapitál tier 1 zahrnutý do konsolidovaného kapitálu tier 1 (včetně menšinových podílů nezahrnutých v řádku 5) vydaný dceřinými podniky a držený třetími stranami, jak je popsáno v článcích 85 a 86 nařízení (EU) č. 575/2013.</t>
  </si>
  <si>
    <t>Objem vykázaný v řádku 34, který souvisí s nástroji vydanými dceřinými podniky, které podléhají postupnému odstranění, jak je popsáno v čl. 486 odst. 3 nařízení (EU) č. 575/2013.</t>
  </si>
  <si>
    <t>Součet řádků 30, 33 a 34.</t>
  </si>
  <si>
    <t>Přímé a nepřímé kapitálové investice instituce do vlastních nástrojů zahrnovaných do vedlejšího kapitálu tier 1, jak je popsáno v čl. 52 odst. 1 písm. b), čl. 56 písm. a) a článku 57 nařízení (EU) č. 575/2013 (záporná hodnota).</t>
  </si>
  <si>
    <t>Kapitálové investice do nástrojů zahrnovaných do vedlejšího kapitálu tier 1 subjektů finančního sektoru, s nimiž je instituce ve vztahu vzájemné účasti, jehož účelem je uměle zvýšit kapitál instituce, jak je popsáno v čl. 56 písm. b) a článku 58 nařízení (EU) č. 575/2013 (záporná hodnota).</t>
  </si>
  <si>
    <t>Přímé a nepřímé kapitálové investice do nástrojů zahrnovaných do vedlejšího kapitálu tier 1 subjektů finančního sektoru, v nichž instituce nemá významnou investici (objem vyšší než 10% prahová hodnota po odečtení způsobilých krátkých pozic), jak je popsáno v čl. 56 písm. c) a v článcích 60 a 59 nařízení (EU) č. 575/2013 (záporná hodnota).</t>
  </si>
  <si>
    <t>Přímé a nepřímé kapitálové investice instituce do nástrojů zahrnovaných do vedlejšího kapitálu tier 1 subjektů finančního sektoru, v nichž instituce má významnou investici (po odečtení způsobilých krátkých pozic), jak je popsáno v čl. 56 písm. d) a článku 59 nařízení (EU) č. 575/2013 (záporná hodnota).</t>
  </si>
  <si>
    <t>Hodnota položek odečtených od položek kapitálu tier 2, která převyšuje kapitál tier 2 instituce, jak je popsáno v čl. 56 písm. e) nařízení (EU) č. 575/2013 (záporná hodnota).</t>
  </si>
  <si>
    <t>Součet řádků 37 až 42.</t>
  </si>
  <si>
    <t>Vedlejší kapitál tier 1, vypočítá se jako řádek 36 minus řádek 43.</t>
  </si>
  <si>
    <t>Kapitál tier 1, vypočítá se jako řádek 29 plus řádek 44.</t>
  </si>
  <si>
    <t>Kapitálové nástroje a související emisní ážio, jak je popsáno v článcích 62 a 63 nařízení (EU) č. 575/2013.</t>
  </si>
  <si>
    <t>Objem kvalifikovaných položek uvedených v čl. 484 odst. 5 a souvisejícího emisního ážia podléhající postupnému odstranění z kapitálu tier 2, jak je popsáno v čl. 486 odst. 4 nařízení (EU) č. 575/2013.</t>
  </si>
  <si>
    <t>Kvalifikované kapitálové nástroje zahrnuté do konsolidovaného kapitálu tier 2 (včetně menšinových podílů a nástrojů zahrnovaných do vedlejšího kapitálu tier 1 nezahrnutých v řádku 5 nebo řádku 34) vydané dceřinými podniky a držené třetími stranami, jak je popsáno v článcích 87 a 88 nařízení (EU) č. 575/2013.</t>
  </si>
  <si>
    <t>Z objemu vykázaného v řádku 48, objem související s nástroji vydanými dceřinými podniky, které podléhají postupnému odstranění, jak je popsáno v čl. 486 odst. 4 nařízení (EU) č. 575/2013.</t>
  </si>
  <si>
    <t>Úpravy o úvěrové riziko v souladu s čl. 62 písm. c) a d) nařízení (EU) č. 575/2013.</t>
  </si>
  <si>
    <t>Součet řádků 46 až 48 a řádku 50.</t>
  </si>
  <si>
    <t>Přímé a nepřímé kapitálové investice instituce do vlastních nástrojů zahrnovaných do kapitálu tier 2 a podřízených půjček, jak je popsáno v čl. 63 písm. b) bodu i), čl. 66 písm. a) a článku 67 nařízení (EU) č. 575/2013.</t>
  </si>
  <si>
    <t>Kapitálové investice do nástrojů zahrnovaných do kapitálu tier 2 a podřízených půjček subjektů finančního sektoru, s nimiž je instituce ve vztahu vzájemné účasti, jehož účelem je uměle zvýšit kapitál instituce, jak je popsáno v čl. 66 písm. b) a článku 68 nařízení (EU) č. 575/2013 (záporná hodnota).</t>
  </si>
  <si>
    <t>Přímé a nepřímé kapitálové investice do nástrojů zahrnovaných do kapitálu tier 2 a podřízených půjček subjektů finančního sektoru, v nichž instituce nemá významnou investici (objem vyšší než 10% prahová hodnota po odečtení způsobilých krátkých pozic), jak je popsáno v čl. 66 písm. c) a článcích 69 a 70 nařízení (EU) č. 575/2013 (záporná hodnota).</t>
  </si>
  <si>
    <t>Přímé a nepřímé kapitálové investice instituce do nástrojů zahrnovaných do kapitálu tier 2 a podřízených půjček subjektů finančního sektoru, v nichž instituce má významnou investici (po odečtení způsobilých krátkých pozic), jak je popsáno v čl. 66 písm. d) a článku 69 nařízení (EU) č. 575/2013 (záporná hodnota).</t>
  </si>
  <si>
    <t>Součet řádků 52 až 56.</t>
  </si>
  <si>
    <t>Kapitál tier 2, vypočítá se jako řádek 51 minus řádek 57.</t>
  </si>
  <si>
    <t>Celkový kapitál, vypočítá se jako řádek 45 plus řádek 58.</t>
  </si>
  <si>
    <t>Celková rizikově vážená aktiva vykazující skupiny.</t>
  </si>
  <si>
    <t>Kmenový kapitál tier 1 (vyjádřený jako procentní podíl objemu rizikové expozice), vypočítá se jako řádek 29 vydělený řádkem 60 (vyjádřeno jako procentní podíl) v souladu s čl. 92 odst. 2 písm. a) nařízení (EU) č. 575/2013.</t>
  </si>
  <si>
    <t>Kapitál tier 1 (vyjádřený jako procentní podíl objemu rizikové expozice), vypočítá se jako řádek 45 vydělený řádkem 60 (vyjádřeno jako procentní podíl) v souladu s čl. 92 odst. 2 písm. b) nařízení (EU) č. 575/2013.</t>
  </si>
  <si>
    <t>Celkový kapitál (vyjádřený jako procentní podíl objemu rizikové expozice), vypočítá se jako řádek 59 vydělený řádkem 60 (vyjádřeno jako procentní podíl) v souladu s čl. 92 odst. 2 písm. c) nařízení (EU) č. 575/2013.</t>
  </si>
  <si>
    <t>Požadavek na rezervu stanovenou konkrétně pro danou instituci (požadavek na kmenový kapitál tier 1 v souladu s čl. 92 odst. 1 písm. a) nařízení (EU) č. 575/2013 plus požadavky na bezpečnostní kapitálovou rezervu a proticyklickou kapitálovou rezervu, plus rezerva pro krytí systémového rizika, plus rezerva pro systémově významnou instituci, vyjádřené jako procentní podíl objemu rizikové expozice). Vypočítá se jako 4,5 % plus 2,5 % plus požadavek na proticyklickou kapitálovou rezervu vypočítaný podle článků 128, 129 a 130 směrnice 2013/36/EU, plus (případně) požadavek na rezervu pro krytí systémového rizika vypočítaný podle článku 133 směrnice 2013/36/EU, plus rezerva pro systémově významnou instituci (rezerva pro G-SVI nebo J-SVI) vypočítaná podle článku 131 směrnice 2013/36/EU. Tento řádek ukáže poměr kmenového kapitálu tier 1, pod jehož úrovní bude instituce podléhat omezením týkajícím se rozdělování výnosů.</t>
  </si>
  <si>
    <t>Hodnota v řádku 64 (vyjádřená jako procentní podíl rizikově vážených aktiv), která souvisí s bezpečnostní kapitálovou rezervou, tj. banky zde uvedou 2,5 %.</t>
  </si>
  <si>
    <t>Hodnota v řádku 64 (vyjádřená jako procentní podíl rizikově vážených aktiv), která souvisí s požadavkem na proticyklickou kapitálovou rezervu.</t>
  </si>
  <si>
    <t>Hodnota v řádku 64 (vyjádřená jako procentní podíl rizikově vážených aktiv), která souvisí s požadavkem na rezervu pro G-SVI nebo J-SVI.</t>
  </si>
  <si>
    <t>Kmenový kapitál tier 1 dostupný na splnění požadavků na rezervy (vyjádřený jako procentní podíl objemu rizikové expozice). Vypočítá se jako kmenový kapitál tier 1 instituce, od něhož se odečtou položky kmenového kapitálu tier 1 použité k splnění požadavků na kmenový kapitál tier 1 a celkový kapitál instituce.</t>
  </si>
  <si>
    <t>Přímé a nepřímé kapitálové investice do kapitálu subjektů finančního sektoru, v nichž instituce nemá významnou investici (objem nižší než 10% prahová hodnota po odečtení způsobilých krátkých pozic), v souladu s čl. 36 odst. 1 písm. h), články 45, 46, čl. 56 písm. c), články 59, 60, čl. 66 písm. c) a články 70 a 69 nařízení (EU) č. 575/2013.</t>
  </si>
  <si>
    <t>Přímé a nepřímé kapitálové investice instituce do nástrojů kmenového kapitálu tier 1 subjektů finančního sektoru, v nichž instituce má významnou investici (objem nižší než 10% prahová hodnota po odečtení způsobilých krátkých pozic), v souladu s čl. 36 odst. 1 písm. i), články 45 a 48 nařízení (EU) č. 575/2013.</t>
  </si>
  <si>
    <t>Odložené daňové pohledávky vyplývající z přechodných rozdílů (objem vyšší než 10% prahová hodnota, snížený o související daňové závazky, jsou-li splněny podmínky stanovené v čl. 38 odst. 3) v souladu s čl. 36 odst. 1 písm. c) a články 38 a 48 nařízení (EU) č. 575/2013.</t>
  </si>
  <si>
    <t>Úpravy o úvěrové riziko zahrnované do kapitálu tier 2 s ohledem na expozice, na které se vztahuje standardizovaný přístup, v souladu s článkem 62 nařízení (EU) č. 575/2013.</t>
  </si>
  <si>
    <t>Limit pro zahrnování úprav o úvěrové riziko do kapitálu tier 2 podle standardizovaného přístupu v souladu s článkem 62 nařízení (EU) č. 575/2013.</t>
  </si>
  <si>
    <t>Úpravy o úvěrové riziko zahrnované do kapitálu tier 2 s ohledem na expozice, na které se vztahuje přístup založený na interním ratingu, v souladu s článkem 62 nařízení (EU) č. 575/2013.</t>
  </si>
  <si>
    <t>Limit pro zahrnování úprav o úvěrové riziko do kapitálu tier 2 podle přístupu založeného na interním ratingu v souladu s článkem 62 nařízení (EU) č. 575/2013.</t>
  </si>
  <si>
    <t>Stávající limit pro nástroje zahrnované do kmenového kapitálu tier 1, na které se vztahují ustanovení o postupném odstranění, v souladu s čl. 484 odst. 3, čl. 486 odst. 2 a 5 nařízení (EU) č. 575/2013.</t>
  </si>
  <si>
    <t>Objem vyloučený z kmenového kapitálu tier 1 kvůli limitu (objem přesahující limit snížený o splacené nástroje a nástroje po splatnosti) v souladu s čl. 484 odst. 3, čl. 486 odst. 2 a 5 nařízení (EU) č. 575/2013.</t>
  </si>
  <si>
    <t>Stávající limit pro nástroje zahrnované do vedlejšího kapitálu tier 1, na které se vztahují ustanovení o postupném odstranění, v souladu s čl. 484 odst. 4, čl. 486 odst. 3 a 5 nařízení (EU) č. 575/2013.</t>
  </si>
  <si>
    <t>Objem vyloučený z vedlejšího kapitálu tier 1 kvůli limitu (objem přesahující limit snížený o splacené nástroje a nástroje po splatnosti) v souladu s čl. 484 odst. 4, čl. 486 odst. 3 a 5 nařízení (EU) č. 575/2013.</t>
  </si>
  <si>
    <t>Stávající limit pro nástroje zahrnované do kapitálu tier 2, na které se vztahují ustanovení o postupném odstranění, v souladu s čl. 484 odst. 5, čl. 486 odst. 4 a 5 nařízení (EU) č. 575/2013.</t>
  </si>
  <si>
    <t>Objem vyloučený z kapitálu tier 2 kvůli limitu (objem přesahující limit snížený o splacené nástroje a nástroje po splatnosti) v souladu s čl. 484 odst. 5, čl. 486 odst. 4 a 5 nařízení (EU) č. 575/2013.</t>
  </si>
  <si>
    <t>Rezervní fond na všeobecná bankovní rizika</t>
  </si>
  <si>
    <t>Vedlejší kapitál tier 1: normativní úpravy</t>
  </si>
  <si>
    <t>Zásady odměňování I</t>
  </si>
  <si>
    <t>čl. 437 odst. 1 písm. c)</t>
  </si>
  <si>
    <t>čl. 437 odst. 1 písm. f)</t>
  </si>
  <si>
    <t>Čl. 26 odst. 1</t>
  </si>
  <si>
    <t>Vrcholné vedení</t>
  </si>
  <si>
    <t>Zásady odměňování III</t>
  </si>
  <si>
    <t>Popis postupů použitých k řízení rizika nadměrné páky</t>
  </si>
  <si>
    <t>Pokud instituce zpřístupňují kapitálové poměry vypočtené pomocí složek kapitálu určených na jiném základě, než který je stanoven v tomto nařízení, uveřejní komplexní objasnění základu použitého pro výpočet těchto poměrů kapitálu</t>
  </si>
  <si>
    <t xml:space="preserve">Pákový poměr </t>
  </si>
  <si>
    <t>Údaje o kapitálu a kapitálových požadavcích</t>
  </si>
  <si>
    <t>1) Instituce použijí metodiku popsanou v této příloze za účelem poskytnutí informací o sesouhlasení mezi rozvahovými položkami použitými k výpočtu kapitálu a regulatorním kapitálem. Položky kapitálu v auditované účetní závěrce zahrnují veškeré položky, které jsou složkami regulatorního kapitálu nebo které jsou odečteny od tohoto kapitálu, včetně vlastního kapitálu, závazků, jako jsou dluhy, nebo jiných rozvahových položek, které ovlivňují regulatorní kapitál, jako jsou nehmotná aktiva, goodwill, odložené daňové pohledávky.</t>
  </si>
  <si>
    <t>2) Jako výchozí bod použijí instituce příslušné rozvahové položky použité k výpočtu kapitálu v jejich zveřejněných účetních závěrkách. Účetní závěrka se považuje za auditovanou účetní závěrku, je-li sesouhlasení provedeno na základě účetní závěrky na konci roku.</t>
  </si>
  <si>
    <t>3) Pokud instituce plní požadavky stanovené v části osmé nařízení (EU) č. 575/2013 na konsolidovaném nebo subkonsolidovaném základě a pokud se rozsah nebo metoda konsolidace použité v rozvaze v rámci účetní závěrky liší od rozsahu nebo metody konsolidace vyžadované podle části první hlavy II kapitoly 2 nařízení (EU) č. 575/2013, zpřístupní instituce rovněž rozvahu podle právních předpisů, což je rozvaha vypracována podle pravidel obezřetnostní konsolidace podle části první hlavy II kapitoly 2 nařízení (EU) č. 575/2013 a vztahuje se pouze na položky kapitálu. Rozvaha podle právních předpisů je s ohledem na položky kapitálu přinejmenším stejně podrobná jako rozvaha v rámci účetní závěrky a její položky jsou uvedeny vedle sebe s jednoznačným přiřazením položek kapitálu v rozvaze v rámci účetní závěrky. Instituce poskytnou kvalitativní a kvantitativní informace o rozdílech v položkách kapitálu mezi oběma rozvahami, které jsou způsobeny rozsahem a metodou konsolidace.</t>
  </si>
  <si>
    <t>4) Instituce za druhé rozšíří položky kapitálu v rozvaze podle právních předpisů tak, aby byly všechny složky vyžadované v přechodné šabloně pro zpřístupňování informací nebo v šabloně pro zpřístupňování informací o kapitálu uvedeny zvlášť. Instituce rozšíří položky rozvahy pouze na úroveň rozčlenění, která je nezbytná pro odvození položek vyžadovaných v přechodné šabloně pro zpřístupňování informací nebo v šabloně pro zpřístupňování informací o kapitálu.</t>
  </si>
  <si>
    <t>5) Instituce provedou za třetí přiřazení mezi položkami vyplývajícími z rozšíření rozvahy podle právních předpisů, jak je popsáno v bodě 4, a položkami uvedenými v přechodné šabloně pro zpřístupňování informací nebo v šabloně pro zpřístupňování informací o kapitálu.</t>
  </si>
  <si>
    <t>6) Pokud instituce plní požadavky stanovené v části osmé nařízení (EU) č. 575/2013 na konsolidovaném nebo subkonsolidovaném základě, rozsah a metoda konsolidace použité pro rozvahu v rámci účetní závěrky jsou však totožné s rozsahem a metodou konsolidace stanovenými podle části první hlavy II kapitoly 2 nařízení (EU) č. 575/2013, a instituce jednoznačně uvedou, že mezi příslušnými rozsahy a metodami konsolidace neexistují rozdíly, použijí se pouze body 4 a 5 této přílohy na základě rozvahy v rámci účetní závěrky.</t>
  </si>
  <si>
    <t>7) Pokud instituce plní požadavky stanovené v části osmé nařízení (EU) č. 575/2013 na individuálním základě, bod 3 této přílohy se nepoužije a místo toho se použijí body 4 a 5 této přílohy na základě rozvahy v rámci účetní závěrky.</t>
  </si>
  <si>
    <t>8) Informace týkající se rozvahového sesouhlasení položek kapitálu vyplývající z použití metodiky popsané v této příloze mohou být poskytnuty v neauditované podobě.</t>
  </si>
  <si>
    <t>Povinná osoba výkaz vyplňuje: ANO/NE</t>
  </si>
  <si>
    <t>(qq/rrrr)</t>
  </si>
  <si>
    <t>K ultimu vykazovaného období</t>
  </si>
  <si>
    <t>Úplné sesouhlasení položek kmenového kapitálu tier 1, vedlejšího kapitálu tier 1, položek kapitálu tier 2 a filtrů a odpočtů uplatněných podle článků 32 až 35, 36, 56, 66 a 79 na kapitál instituce a rozvahu v rámci auditované účetní závěrky instituce (znázorní se níže)</t>
  </si>
  <si>
    <t>010</t>
  </si>
  <si>
    <t>040</t>
  </si>
  <si>
    <t>060</t>
  </si>
  <si>
    <t>090</t>
  </si>
  <si>
    <t>030</t>
  </si>
  <si>
    <t>Kapitálové nástroje a související emisní ážio v souladu s čl. 26 odst. 1 a články 27, 28, 29 nařízení (EU) č. 575/2013 a seznamem EBA uvedeným v čl. 26 odst. 3 téhož nařízení.</t>
  </si>
  <si>
    <t>Dluhové cenné papíry</t>
  </si>
  <si>
    <t>nařízení (EU) č. 575/2013</t>
  </si>
  <si>
    <t>020</t>
  </si>
  <si>
    <t>050</t>
  </si>
  <si>
    <t>070</t>
  </si>
  <si>
    <t>080</t>
  </si>
  <si>
    <t xml:space="preserve">Zásady odměňování I* </t>
  </si>
  <si>
    <t xml:space="preserve">Zásady odměňování II* </t>
  </si>
  <si>
    <t xml:space="preserve">Zásady odměňování III* </t>
  </si>
  <si>
    <t>Tuto část uveřejňují i významné dceřiné podniky na základě čl. 13 odst. 1 a 2 (druhého pododst.) nařízení (EU) č. 575/2013</t>
  </si>
  <si>
    <t>Prováděcí nařízení Komise (EU) č. 1423/2013 ze dne 20. prosince 2013, kterým se stanoví prováděcí technické normy, pokud jde o požadavky na zpřístupňování informací o kapitálu uložené institucím podle nařízení Evropského parlamentu a Rady (EU) č. 575/2013</t>
  </si>
  <si>
    <t>Prováděcí nařízení Komise (EU) č. 1423/2013 ze dne 20. prosince 2013, kterým se stanoví prováděcí technické normy, pokud jde o požadavky na zpřístupňování informací o kapitálu uložené institucím podle nařízení Evropského parlamentu a Rady (EU) č. 575/2014</t>
  </si>
  <si>
    <t>Nařízení Komise v přenesené pravomoci (EU) 2015/1555 ze dne 28. května 2015, kterým se doplňuje nařízení Evropského parlamentu a Rady (EU) č. 575/2013, pokud jde o regulační technické normy pro zpřístupňování informací týkajících se dodržování požadavku na proticyklickou kapitálovou rezervu ze strany institucí v souladu s článkem 440</t>
  </si>
  <si>
    <t>Tabulka č. 1 - Zeměpisné rozdělení úvěrových expozic relevantních pro výpočet proticyklické kapitálové rezervy</t>
  </si>
  <si>
    <t>Řádek</t>
  </si>
  <si>
    <t>Obecné úvěrové expozice</t>
  </si>
  <si>
    <t>Expozice obchodního portfolia</t>
  </si>
  <si>
    <t>Kapitálové požadavky</t>
  </si>
  <si>
    <t>Hodnota expozice pro standardizovaný přístup</t>
  </si>
  <si>
    <t>Hodnota expozice pro přístup IRB</t>
  </si>
  <si>
    <t>Součet dlouhých a krátkých pozic obchodního portfolia</t>
  </si>
  <si>
    <t>Hodnota expozic obchodního portfolia pro interní modely</t>
  </si>
  <si>
    <t>Z toho: obecné úvěrové expozice</t>
  </si>
  <si>
    <t>Z toho: expozice obchodního portfolia</t>
  </si>
  <si>
    <t>Z toho: sekuritizované expozice</t>
  </si>
  <si>
    <t>Celkem</t>
  </si>
  <si>
    <t>Váhy kapitálových požadavků</t>
  </si>
  <si>
    <t>Sazba proticyklické kapitálové rezervy</t>
  </si>
  <si>
    <t>Členění podle zemí:</t>
  </si>
  <si>
    <t>Tabulka č. 2 - Objem individuální proticyklické kapitálové rezervy</t>
  </si>
  <si>
    <t>Sloupec</t>
  </si>
  <si>
    <t>Celkový objem rizikové expozice</t>
  </si>
  <si>
    <t>Individuální sazba proticyklické rezervy</t>
  </si>
  <si>
    <t>Požadavek individuální proticyklické rezervy</t>
  </si>
  <si>
    <t>Použitelná hodnota</t>
  </si>
  <si>
    <t>Celková aktiva dle zveřejněné účetní závěrky</t>
  </si>
  <si>
    <t>Úpravy o derivátové finanční nástroje</t>
  </si>
  <si>
    <t>Úprava o transakce s financováním cenných papírů (SFT)</t>
  </si>
  <si>
    <t>Úprava o podrozvahové položky (tj. konverze podrozvahových expozic na ekvivalentní výši úvěrů)</t>
  </si>
  <si>
    <t>EU-6a</t>
  </si>
  <si>
    <t>(Úprava o expozice uvnitř skupiny vyňaté z celkové míry expozic pro účely pákového poměru v souladu s čl. 429 odst. 7 nařízení (EU) č. 575/2013)</t>
  </si>
  <si>
    <t>EU-6b</t>
  </si>
  <si>
    <t>Další úpravy</t>
  </si>
  <si>
    <t>Celková míra expozic pro účely pákového poměru</t>
  </si>
  <si>
    <t>Tabulka LRCom: Harmonizované zveřejnění pákového poměru</t>
  </si>
  <si>
    <t>Expozice pákového poměru podle CRR</t>
  </si>
  <si>
    <t>Rozvahové expozice (s výjimkou derivátů a SFT)</t>
  </si>
  <si>
    <t>Rozvahové  položky  (s  výjimkou  derivátů,  SFT a  svěřeneckých  aktiv,  avšak včetně  kolaterálu)</t>
  </si>
  <si>
    <t>(Hodnota aktiv odečtená při výpočtu kapitálu tier 1)</t>
  </si>
  <si>
    <t>Derivátové expozice</t>
  </si>
  <si>
    <r>
      <t xml:space="preserve">Navýšení o potenciální budoucí expozici spojenou s </t>
    </r>
    <r>
      <rPr>
        <i/>
        <sz val="9.5"/>
        <color theme="1"/>
        <rFont val="Arial"/>
        <family val="2"/>
        <charset val="238"/>
      </rPr>
      <t xml:space="preserve">veškerými </t>
    </r>
    <r>
      <rPr>
        <sz val="9.5"/>
        <color theme="1"/>
        <rFont val="Arial"/>
        <family val="2"/>
        <charset val="238"/>
      </rPr>
      <t>derivátovými transakcemi (metoda oceňování podle tržní hodnoty)</t>
    </r>
  </si>
  <si>
    <t>EU-5a</t>
  </si>
  <si>
    <t>Expozice určená metodou původní expozice</t>
  </si>
  <si>
    <t>Navýšení o poskytnutý kolaterál k derivátům odečtený z aktiv v rozvaze podle použitelného účetního rámce</t>
  </si>
  <si>
    <t>(Vynětí obchodních expozic vůči ústřední protistraně na účet klienta)</t>
  </si>
  <si>
    <t>Upravená efektivní pomyslná částka písemných úvěrových derivátů</t>
  </si>
  <si>
    <t>(Upravené efektivní pomyslné kompenzace a odpočty navýšení u písemných úvěrových derivátů)</t>
  </si>
  <si>
    <t>Celkové derivátové expozice (součet řádků 4 až 10)</t>
  </si>
  <si>
    <t>Expozice SFT</t>
  </si>
  <si>
    <t>Hrubá  aktiva  v  SFT  (bez  vykázání  započtení)  po  úpravě  o  účetní  operace související s prodejem</t>
  </si>
  <si>
    <t>(Započtené  hotovostní  pohledávky  a  závazky  související  s  hrubými  aktivy  v SFT)</t>
  </si>
  <si>
    <t>Expozice úvěrového rizika protistrany v případě aktiv v SFT</t>
  </si>
  <si>
    <t>EU-14a</t>
  </si>
  <si>
    <t>Výjimka  pro  SFT:  Expozice  úvěrového  rizika  protistrany  podle  čl.  429b odst. 4 a článku 222 nařízení (EU) č. 575/2013</t>
  </si>
  <si>
    <t>Expozice transakcí, v nichž instituce jedná jako zmocněnec</t>
  </si>
  <si>
    <t>EU-15a</t>
  </si>
  <si>
    <t>(Vynětí expozic SFT vůči ústřední protistraně na účet klienta)</t>
  </si>
  <si>
    <t>Celkové expozice transakcí  s financováním  cenných papírů  (součet řádků 12 až 15a)</t>
  </si>
  <si>
    <t>Ostatní podrozvahové expozice</t>
  </si>
  <si>
    <t>Podrozvahové expozice v hrubé pomyslné hodnotě</t>
  </si>
  <si>
    <t>(Úpravy z důvodu konverze na ekvivalentní výši úvěrů)</t>
  </si>
  <si>
    <t>Ostatní podrozvahové expozice (součet řádků 17 a 18)</t>
  </si>
  <si>
    <t>Expozice vyňaté podle čl. 429 odst. 7 a 14 nařízení (EU) č. 575/2013 (rozvahové i podrozvahové)</t>
  </si>
  <si>
    <t>EU-19a</t>
  </si>
  <si>
    <t>(Expozice uvnitř skupiny (na individuálním základě) vyňaté podle čl. 429 odst. 7 nařízení (EU) č. 575/2013 (rozvahové i podrozvahové))</t>
  </si>
  <si>
    <t>EU-19b</t>
  </si>
  <si>
    <t>Kapitál a celková míra expozic</t>
  </si>
  <si>
    <t>Kapitál tier 1</t>
  </si>
  <si>
    <t>Celková míra expozic pro účely pákového poměru (součet řádků 3, 11, 16, 19, EU-19a a EU-19b)</t>
  </si>
  <si>
    <t>Pákový poměr</t>
  </si>
  <si>
    <t>Volba přechodných ustanovení a hodnota odúčtovaných položek ve svěřenecké správě</t>
  </si>
  <si>
    <t>EU-23</t>
  </si>
  <si>
    <t>Volba přechodných ustanovení za účelem definice míry kapitálu</t>
  </si>
  <si>
    <t>EU-24</t>
  </si>
  <si>
    <t>Hodnota odúčtovaných položek ve svěřenecké správě podle čl. 429 odst. 11 nařízení (EU) č. 575/2013</t>
  </si>
  <si>
    <t>EU-1</t>
  </si>
  <si>
    <t>EU-2</t>
  </si>
  <si>
    <t>Expozice v obchodním portfoliu</t>
  </si>
  <si>
    <t>EU-3</t>
  </si>
  <si>
    <t>EU-4</t>
  </si>
  <si>
    <t>Kryté dluhopisy</t>
  </si>
  <si>
    <t>EU-5</t>
  </si>
  <si>
    <t>Expozice považované za expozice vůči suverénním subjektům</t>
  </si>
  <si>
    <t>EU-6</t>
  </si>
  <si>
    <r>
      <t xml:space="preserve">Expozice vůči regionálním vládám, mezinárodním rozvojovým bankám, mezinárodním organizacím a subjektům veřejného sektoru, s nimiž se </t>
    </r>
    <r>
      <rPr>
        <b/>
        <u/>
        <sz val="9.5"/>
        <color theme="1"/>
        <rFont val="Arial"/>
        <family val="2"/>
        <charset val="238"/>
      </rPr>
      <t xml:space="preserve">nezachází </t>
    </r>
    <r>
      <rPr>
        <sz val="9.5"/>
        <color theme="1"/>
        <rFont val="Arial"/>
        <family val="2"/>
        <charset val="238"/>
      </rPr>
      <t>jako se státy</t>
    </r>
  </si>
  <si>
    <t>EU-7</t>
  </si>
  <si>
    <t>Instituce</t>
  </si>
  <si>
    <t>EU-8</t>
  </si>
  <si>
    <t>Zajištěné nemovitostmi</t>
  </si>
  <si>
    <t>EU-9</t>
  </si>
  <si>
    <t>EU-10</t>
  </si>
  <si>
    <t>Podniky</t>
  </si>
  <si>
    <t>EU-11</t>
  </si>
  <si>
    <t>EU-12</t>
  </si>
  <si>
    <t>Jiné expozice (např. akciové expozice, sekuritizace a jiná aktiva nemající povahu  úvěrového  závazku)</t>
  </si>
  <si>
    <t>Text ve volném formátu</t>
  </si>
  <si>
    <t>Popis faktorů, které měly vliv na pákový poměr během období, kterého se zpřístupněný pákový poměr týká</t>
  </si>
  <si>
    <t>Tabulka LRQua: Pole s volně zadávanými kvalitativními údaji</t>
  </si>
  <si>
    <t>Úprava o subjekty, které jsou konsolidovány pro účetní účely, avšak nespadají do působnosti regulatorní konsolidace</t>
  </si>
  <si>
    <t>(Úprava o aktiva ve svěřenecké správě, která jsou podle použitelného účetního rámce vykázána v rozvaze, avšak podle čl. 429 odst. 13 nařízení (EU) č. 575/2013 jsou z celkové míry expozic pro účely pákového poměru vyňata)</t>
  </si>
  <si>
    <t>Prováděcí nařízení Komise (EU) 2016/200 ze dne 15. února 2016, kterým se stanoví prováděcí technické normy, pokud jde o zpřístupňování informací o pákovém poměru institucí podle nařízení Evropského parlamentu a Rady (EU) č. 575/2013</t>
  </si>
  <si>
    <t>(Úprava o expozice vyňaté z celkové míry expozic pro účely pákového poměru v souladu s čl. 429 odst. 14 nařízení (EU) č. 575/2013)</t>
  </si>
  <si>
    <t>Celkové rozvahové expozice (s výjimkou derivátů, SFT a aktiv ve svěřenecké správě) (součet řádků 1 a 2)</t>
  </si>
  <si>
    <r>
      <t xml:space="preserve">Reprodukční náklady spojené se </t>
    </r>
    <r>
      <rPr>
        <i/>
        <sz val="9.5"/>
        <color theme="1"/>
        <rFont val="Arial"/>
        <family val="2"/>
        <charset val="238"/>
      </rPr>
      <t xml:space="preserve">všemi </t>
    </r>
    <r>
      <rPr>
        <sz val="9.5"/>
        <color theme="1"/>
        <rFont val="Arial"/>
        <family val="2"/>
        <charset val="238"/>
      </rPr>
      <t>derivátovými transakcemi (tj. po odečtení způsobilé hotovostní variační marže)</t>
    </r>
  </si>
  <si>
    <t>(Odpočty pohledávek vykázaných jako aktiva a plynoucích z hotovostní variační marže poskytnuté v derivátových transakcích)</t>
  </si>
  <si>
    <t>(Expozice vyňaté podle čl. 429 odst. 14 nařízení (EU) č. 575/2013 (rozvahové i podrozvahové))</t>
  </si>
  <si>
    <t>Celkové rozvahové expozice (s výjimkou derivátů, SFT a vyňatých expozic), 
z toho:</t>
  </si>
  <si>
    <t>Tabulka LRSpl: Rozdělení rozvahových expozic (s výjimkou derivátů, SFT a vyňatých expozic)*</t>
  </si>
  <si>
    <t>Tabulka LRSum: Shrnutí sesouhlasení účetních aktiv a expozic pákového poměru*</t>
  </si>
  <si>
    <t>* tuto šablonu nejsou instituce povinny vyplňovat ani zveřejňovat v případech, kdy nezveřejňují účetní závěrku na dané úrovni použití (čl. 4 odst. 2 a příloha II část 1 odst. 7 nařízení 2016/200)</t>
  </si>
  <si>
    <t>Obecné pokyny k zásadám odměňování podle čl. 74 odst. 3 a čl. 75 odst. 2 směrnice 2013/36/EU a zveřejňování údajů podle čl. 450 nařízení (EU) 575/2013 (EBA/GL/2015/22)</t>
  </si>
  <si>
    <t>EBA/GL/2015/22 odst. 293</t>
  </si>
  <si>
    <t>EBA/GL/2015/22 odst. 294</t>
  </si>
  <si>
    <t>EBA/GL/2015/22 odst. 295</t>
  </si>
  <si>
    <t>EBA/GL/2015/22 odst. 296</t>
  </si>
  <si>
    <t>EBA/GL/2015/22 odst. 297</t>
  </si>
  <si>
    <t xml:space="preserve">         …</t>
  </si>
  <si>
    <t xml:space="preserve">Pozn.: Na žádost členského státu nebo příslušného orgánu se uveřejní podle čl. 450 odst. 1 písm. j) nařízení 575/2013 celkové odměny pro každého člena vedoucího orgánu nebo vrcholného vedení. </t>
  </si>
  <si>
    <t xml:space="preserve"> 1 000 000 až &lt; 1 500 000 </t>
  </si>
  <si>
    <t xml:space="preserve"> 1 500 000 až &lt; 2 000 000</t>
  </si>
  <si>
    <t xml:space="preserve"> 2 000 000 až &lt; 2 500 000</t>
  </si>
  <si>
    <t xml:space="preserve"> 2 500 000 až &lt; 3 000 000</t>
  </si>
  <si>
    <t xml:space="preserve"> 3 000 000 až &lt; 3 500 000</t>
  </si>
  <si>
    <t xml:space="preserve"> 3 500 000 až &lt; 4 000 000</t>
  </si>
  <si>
    <t xml:space="preserve"> 4 000 000 až &lt; 4 500 000</t>
  </si>
  <si>
    <t xml:space="preserve"> 4 500 000 až &lt; 5 000 000</t>
  </si>
  <si>
    <t xml:space="preserve"> 5 000 000 až &lt; 6 000 000</t>
  </si>
  <si>
    <t xml:space="preserve"> 6 000 000 až &lt; 7 000 000</t>
  </si>
  <si>
    <t xml:space="preserve"> 7 000 000 až &lt; 8 000 000</t>
  </si>
  <si>
    <t xml:space="preserve"> 8 000 000 až &lt; 9 000 000</t>
  </si>
  <si>
    <t xml:space="preserve"> 9 000 000 až &lt; 10 000 000</t>
  </si>
  <si>
    <t>Obecné pokyny ke srovnávání odměňování (EBA/GL/2014/08)</t>
  </si>
  <si>
    <t>Nařízení Komise v přenesené pravomoci (EU) č. 604/2014 ze dne 4. března 2014, kterým se doplňuje směrnice Evropského parlamentu a Rady 2013/36/EU, pokud jde o regulační technické normy týkající se kvalitativních a vhodných kvantitativních kritérií k určen</t>
  </si>
  <si>
    <t>Ostatní vybraní pracovníci</t>
  </si>
  <si>
    <t>EGA/GL/2015/22 odst. 298 (část)</t>
  </si>
  <si>
    <t xml:space="preserve">Zásady odměňování IV* </t>
  </si>
  <si>
    <t xml:space="preserve">Zásady odměňování V* </t>
  </si>
  <si>
    <t>Počet vybraných pracovníků*</t>
  </si>
  <si>
    <t>Datum uveřejnění informace*</t>
  </si>
  <si>
    <t>Informace platné k datu*</t>
  </si>
  <si>
    <t>Čl. 450(1)(a), EBA/GL/2015/22 odst. 299</t>
  </si>
  <si>
    <t>Čl. 450(1)(a)</t>
  </si>
  <si>
    <t>Čl. 450(1)(a), EBA/GL/2015/22 odst. 300</t>
  </si>
  <si>
    <t>Čl. 450(1)(b), EBA/GL/2015/22 odst. 301</t>
  </si>
  <si>
    <t>Čl. 450(1)(c), EBA/GL/2015/22 odst. 302</t>
  </si>
  <si>
    <t>Čl. 450(1)(e), EBA/GL/2015/22 odst. 306</t>
  </si>
  <si>
    <t>Čl. 450(1)(f), EBA/GL/2015/22 odst. 307</t>
  </si>
  <si>
    <t>Zásady odměňování V</t>
  </si>
  <si>
    <t>Rok plnění, za který jsou odměny přiznány (rok N):</t>
  </si>
  <si>
    <r>
      <t>Investiční bankovnictví</t>
    </r>
    <r>
      <rPr>
        <vertAlign val="superscript"/>
        <sz val="10"/>
        <color theme="1"/>
        <rFont val="Arial"/>
        <family val="2"/>
        <charset val="238"/>
      </rPr>
      <t>3</t>
    </r>
  </si>
  <si>
    <r>
      <t>Retailové bankovnictví</t>
    </r>
    <r>
      <rPr>
        <vertAlign val="superscript"/>
        <sz val="10"/>
        <color theme="1"/>
        <rFont val="Arial"/>
        <family val="2"/>
        <charset val="238"/>
      </rPr>
      <t>4</t>
    </r>
  </si>
  <si>
    <r>
      <t>Korporátní funkce</t>
    </r>
    <r>
      <rPr>
        <vertAlign val="superscript"/>
        <sz val="10"/>
        <color theme="1"/>
        <rFont val="Arial"/>
        <family val="2"/>
        <charset val="238"/>
      </rPr>
      <t>6</t>
    </r>
  </si>
  <si>
    <r>
      <t>Obhospodařování aktiv</t>
    </r>
    <r>
      <rPr>
        <vertAlign val="superscript"/>
        <sz val="10"/>
        <color theme="1"/>
        <rFont val="Arial"/>
        <family val="2"/>
        <charset val="238"/>
      </rPr>
      <t>5</t>
    </r>
  </si>
  <si>
    <r>
      <t>Obhospodař. aktiv</t>
    </r>
    <r>
      <rPr>
        <vertAlign val="superscript"/>
        <sz val="10"/>
        <color theme="1"/>
        <rFont val="Arial"/>
        <family val="2"/>
        <charset val="238"/>
      </rPr>
      <t>5</t>
    </r>
  </si>
  <si>
    <r>
      <t>Vnitřní kontrolní funkce</t>
    </r>
    <r>
      <rPr>
        <vertAlign val="superscript"/>
        <sz val="10"/>
        <color theme="1"/>
        <rFont val="Arial"/>
        <family val="2"/>
        <charset val="238"/>
      </rPr>
      <t>7</t>
    </r>
  </si>
  <si>
    <t>Zásady odměňování IV</t>
  </si>
  <si>
    <t>Obecné pokyny k zásadám odměňování podle čl. 74 odst. 3 a 75 odst. 2 směrnice 2013/36/EU a uveřejňování podle čl. 450 nařízení (EU) č. 575/2013 (EBA/GL/2015/22)</t>
  </si>
  <si>
    <r>
      <t xml:space="preserve">   pohyblivé složky odměn (v Kč)</t>
    </r>
    <r>
      <rPr>
        <vertAlign val="superscript"/>
        <sz val="10"/>
        <color theme="1"/>
        <rFont val="Arial"/>
        <family val="2"/>
        <charset val="238"/>
      </rPr>
      <t>12</t>
    </r>
  </si>
  <si>
    <t>Počet příjemců příspěvků na zvláštní penzijní výhody v roce N</t>
  </si>
  <si>
    <t>Poměry pevné a pohyblivé složky odměn stanovené v souladu s čl. 94 odst. 1 písm. g) směrnice 2013/36/EU</t>
  </si>
  <si>
    <t>Nařízení (EU) č. 575/2013 Art.450(1)(d) a EBA/GL/2015/22 odst. 304</t>
  </si>
  <si>
    <t>Nařízení (EU) č. 575/2013 Art.450(1)(d) a EBA/GL/2015/22 odst. 305</t>
  </si>
  <si>
    <t xml:space="preserve">Poměry pohyblivé a pevné složky celkové odměny stanovené v souladu s čl. 94 odst. 1 písm. g) směrnice 2013/36/EU </t>
  </si>
  <si>
    <t>Pokud bylo rozhodnuto o uplatnění vyššího poměru mezi pohyblivou a pevnou složkou než 100%, až do 200%, instituce uveřejní:</t>
  </si>
  <si>
    <t>Rozhodovací proces použitý při stanovení zásad odměňování:</t>
  </si>
  <si>
    <t>Počet zasedání hlavního orgánu instituce, jenž na odměňování dohlíží během příslušného účetního období.</t>
  </si>
  <si>
    <t>Je-li to relevantní, údaje o složení a mandátu výboru pro odměňování.</t>
  </si>
  <si>
    <t>Je-li to relevantní, údaje o roli externích poradců, jejichž služby byly využity při stanovování zásad odměňování.</t>
  </si>
  <si>
    <t>Údaje o vazbě mezi odměnou a výkonností:</t>
  </si>
  <si>
    <t>a. hlavní výkonnostní cíle</t>
  </si>
  <si>
    <t>Informace platné k datu:</t>
  </si>
  <si>
    <t>CZ</t>
  </si>
  <si>
    <t xml:space="preserve">... </t>
  </si>
  <si>
    <r>
      <t>Členění podle relevantního geografického umístění 
...</t>
    </r>
    <r>
      <rPr>
        <i/>
        <sz val="10"/>
        <color theme="1"/>
        <rFont val="Arial"/>
        <family val="2"/>
        <charset val="238"/>
      </rPr>
      <t xml:space="preserve"> (v případě potřeby  doplnit další řádky)</t>
    </r>
  </si>
  <si>
    <r>
      <t>Členění podle subjektů ve skupině, včetně offshore
...</t>
    </r>
    <r>
      <rPr>
        <i/>
        <sz val="10"/>
        <color theme="1"/>
        <rFont val="Arial"/>
        <family val="2"/>
        <charset val="238"/>
      </rPr>
      <t xml:space="preserve"> (v případě potřeby  doplnit další řádky)</t>
    </r>
  </si>
  <si>
    <t>Hlavní parametry a zdůvodnění všech systémů pohyblivých složek odměny a dalších nepeněžních výhod:</t>
  </si>
  <si>
    <t>Nařízení Komise v přenesené pravomoci (EU) č. 527/2014 ... stanoví kategorie nástrojů, které odpovídajícím způsobem odrážejí dlouhodobou úvěrovou kvalitu instituce a jsou vhodné k použití pro účely pohyblivé složky odměny</t>
  </si>
  <si>
    <r>
      <t>Souhrn za vše ostatní</t>
    </r>
    <r>
      <rPr>
        <vertAlign val="superscript"/>
        <sz val="10"/>
        <color theme="1"/>
        <rFont val="Arial"/>
        <family val="2"/>
        <charset val="238"/>
      </rPr>
      <t>8</t>
    </r>
  </si>
  <si>
    <t>Zásady odměňování II</t>
  </si>
  <si>
    <t xml:space="preserve">Souhrnné kvantitativní informace o odměnách </t>
  </si>
  <si>
    <t>V případě potřeby lze doplnit další skupiny s vyššími příjmy.</t>
  </si>
  <si>
    <t xml:space="preserve">Odměny celkem; </t>
  </si>
  <si>
    <t xml:space="preserve">příjmová skupina (v eurech) </t>
  </si>
  <si>
    <t>Nařízení (EU) č. 575/2013 Art.450(1)(d) a 
EBA/GL/2015/22 
odst. 303</t>
  </si>
  <si>
    <t xml:space="preserve">   částka oddálená </t>
  </si>
  <si>
    <t>* Údaje se uveřejní na základě údajů ke konci účetního roku v eurech, v plné výši, tj. nezaokrouhlené (např. 1 234 567 EUR). K přepočtu se použije měnový kurz uplatňovaný Komisí pro finanční plánování a rozpočet za prosinec roku, za něž se údaje vykazují (http://ec.europa.eu/budget/contracts_grants/info_contracts/inforeuro/inforeuro_en.cfm).</t>
  </si>
  <si>
    <t>Informace o vybraných pracovnících, kterým byly za účetní období vyplaceny odměny ve výši 1 milionu EUR nebo více*</t>
  </si>
  <si>
    <t>Určování vybraných pracovníků:</t>
  </si>
  <si>
    <r>
      <t>Vedoucí orgán v kontrolní funkci</t>
    </r>
    <r>
      <rPr>
        <vertAlign val="superscript"/>
        <sz val="10"/>
        <rFont val="Arial"/>
        <family val="2"/>
        <charset val="238"/>
      </rPr>
      <t>1</t>
    </r>
  </si>
  <si>
    <r>
      <t>Vedoucí orgán v řídicí funkci</t>
    </r>
    <r>
      <rPr>
        <vertAlign val="superscript"/>
        <sz val="10"/>
        <rFont val="Arial"/>
        <family val="2"/>
        <charset val="238"/>
      </rPr>
      <t>2</t>
    </r>
  </si>
  <si>
    <r>
      <t>Vedoucí orgán v kontrolní</t>
    </r>
    <r>
      <rPr>
        <vertAlign val="superscript"/>
        <sz val="10"/>
        <color theme="1"/>
        <rFont val="Arial"/>
        <family val="2"/>
        <charset val="238"/>
      </rPr>
      <t>1</t>
    </r>
    <r>
      <rPr>
        <sz val="10"/>
        <color theme="1"/>
        <rFont val="Arial"/>
        <family val="2"/>
        <charset val="238"/>
      </rPr>
      <t xml:space="preserve"> a řídicí</t>
    </r>
    <r>
      <rPr>
        <vertAlign val="superscript"/>
        <sz val="10"/>
        <color theme="1"/>
        <rFont val="Arial"/>
        <family val="2"/>
        <charset val="238"/>
      </rPr>
      <t>2</t>
    </r>
    <r>
      <rPr>
        <sz val="10"/>
        <color theme="1"/>
        <rFont val="Arial"/>
        <family val="2"/>
        <charset val="238"/>
      </rPr>
      <t xml:space="preserve"> funkci</t>
    </r>
  </si>
  <si>
    <t>* Počet fyzických osob v kategorii "vybraní pracovníci, kterým byly za účetní období vyplaceny odměny ve výši 1 milionu EUR (nebo ekvivalentu této částky v jiné měně) nebo více".</t>
  </si>
  <si>
    <r>
      <t xml:space="preserve">   pohyblivé složky odměn ve formě jiných typů nástrojů</t>
    </r>
    <r>
      <rPr>
        <vertAlign val="superscript"/>
        <sz val="10"/>
        <color theme="1"/>
        <rFont val="Arial"/>
        <family val="2"/>
        <charset val="238"/>
      </rPr>
      <t>14</t>
    </r>
  </si>
  <si>
    <t xml:space="preserve">   pevné složky odměn ve formě jiných typů nástrojů</t>
  </si>
  <si>
    <t xml:space="preserve">Nejdůležitější charakteristiky systému odměňování: </t>
  </si>
  <si>
    <t>Tuto část uveřejňují i významné dceřinné podniky na základě čl. 13 odst. 1 a 2 (druhého pododst.) nařízení (EU) č. 575/2013</t>
  </si>
  <si>
    <t>Je-li to relevantní, vysvětlení významných změn v počtu vybraných pracovníků.</t>
  </si>
  <si>
    <t xml:space="preserve">   pevné složky odměn v hotovosti celkem</t>
  </si>
  <si>
    <t xml:space="preserve">   pevné složky odměn v akciích celkem</t>
  </si>
  <si>
    <t xml:space="preserve">   pevné složky odměn v nástrojích navázaných na akcie  celkem</t>
  </si>
  <si>
    <t xml:space="preserve">   pohyblivé složky odměn v hotovosti celkem</t>
  </si>
  <si>
    <t xml:space="preserve">   pohyblivé složky odměn v akciích celkem</t>
  </si>
  <si>
    <t xml:space="preserve">   pohyblivé složky odměn v nástrojích navázaných na akcie celkem</t>
  </si>
  <si>
    <t>Další informace o pohyblivé složce odměn</t>
  </si>
  <si>
    <t>Členové (počet fyzických osob, stav ke konci roku)</t>
  </si>
  <si>
    <t>Vybraní pracovníci (počet fyzických osob, stav ke konci roku)</t>
  </si>
  <si>
    <r>
      <t>Počet pracovníků celkem (počet fyzických osob, stav ke konci roku)</t>
    </r>
    <r>
      <rPr>
        <vertAlign val="superscript"/>
        <sz val="10"/>
        <color theme="1"/>
        <rFont val="Arial"/>
        <family val="2"/>
        <charset val="238"/>
      </rPr>
      <t>9</t>
    </r>
  </si>
  <si>
    <r>
      <t>Celková výše přímo vyjádřených ex post úprav dříve přiznaných odměn podle dosažených výsledků</t>
    </r>
    <r>
      <rPr>
        <vertAlign val="superscript"/>
        <sz val="10"/>
        <color theme="1"/>
        <rFont val="Arial"/>
        <family val="2"/>
        <charset val="238"/>
      </rPr>
      <t>18</t>
    </r>
    <r>
      <rPr>
        <sz val="10"/>
        <color theme="1"/>
        <rFont val="Arial"/>
        <family val="2"/>
        <charset val="238"/>
      </rPr>
      <t>,</t>
    </r>
    <r>
      <rPr>
        <vertAlign val="superscript"/>
        <sz val="10"/>
        <color theme="1"/>
        <rFont val="Arial"/>
        <family val="2"/>
        <charset val="238"/>
      </rPr>
      <t xml:space="preserve"> </t>
    </r>
    <r>
      <rPr>
        <sz val="10"/>
        <color theme="1"/>
        <rFont val="Arial"/>
        <family val="2"/>
        <charset val="238"/>
      </rPr>
      <t>uplatněných v roce N</t>
    </r>
  </si>
  <si>
    <t xml:space="preserve">         pohyblivé složky odměn s oddálenou splatností  přiznané v roce N v hotovosti </t>
  </si>
  <si>
    <t xml:space="preserve">         pohyblivé složky odměn s oddálenou splatností  přiznané v roce N ve formě akcií</t>
  </si>
  <si>
    <t xml:space="preserve">         pohyblivé složky odměn s oddálenou splatností  přiznané v roce N ve formě nástrojů navázaných na akcie </t>
  </si>
  <si>
    <r>
      <t>Počet vybraných pracovníků</t>
    </r>
    <r>
      <rPr>
        <vertAlign val="superscript"/>
        <sz val="10"/>
        <rFont val="Arial"/>
        <family val="2"/>
        <charset val="238"/>
      </rPr>
      <t>10</t>
    </r>
    <r>
      <rPr>
        <sz val="10"/>
        <rFont val="Arial"/>
        <family val="2"/>
        <charset val="238"/>
      </rPr>
      <t xml:space="preserve"> včetně vrcholného vedení</t>
    </r>
    <r>
      <rPr>
        <vertAlign val="superscript"/>
        <sz val="10"/>
        <rFont val="Arial"/>
        <family val="2"/>
        <charset val="238"/>
      </rPr>
      <t>11</t>
    </r>
    <r>
      <rPr>
        <sz val="10"/>
        <rFont val="Arial"/>
        <family val="2"/>
        <charset val="238"/>
      </rPr>
      <t>, vyjádřený v ekvivalentech plného pracovního úvazku (stav ke konci roku)</t>
    </r>
  </si>
  <si>
    <r>
      <t>Celková výše pohyblivých složek odměn za víceletá období v programech, které se neobměňují každý rok, přiznaných v roce N</t>
    </r>
    <r>
      <rPr>
        <vertAlign val="superscript"/>
        <sz val="10"/>
        <color theme="1"/>
        <rFont val="Arial"/>
        <family val="2"/>
        <charset val="238"/>
      </rPr>
      <t>21</t>
    </r>
    <r>
      <rPr>
        <sz val="10"/>
        <color theme="1"/>
        <rFont val="Arial"/>
        <family val="2"/>
        <charset val="238"/>
      </rPr>
      <t xml:space="preserve"> </t>
    </r>
  </si>
  <si>
    <t>Rok plnění, za který jsou odměny přiznány (tj. daný finanční rok - rok N):</t>
  </si>
  <si>
    <t>Celková výše složek odměn s oddálenou splatností vyplacených v roce N</t>
  </si>
  <si>
    <t>Celková výše odměn na nově vzniklé pracovní poměry (smluvně zaručených pohyblivých složek odměn) vyplacená v roce N</t>
  </si>
  <si>
    <r>
      <t>Počet příjemců příspěvků na nově vzniklé pracovní poměry (smluvně zaručené pohyblivé složky odměn) vyplacených v roce N</t>
    </r>
    <r>
      <rPr>
        <b/>
        <vertAlign val="superscript"/>
        <sz val="10"/>
        <color theme="1"/>
        <rFont val="Arial"/>
        <family val="2"/>
        <charset val="238"/>
      </rPr>
      <t>19</t>
    </r>
  </si>
  <si>
    <t xml:space="preserve">   částka přiznaná a již vyplacená v roce N</t>
  </si>
  <si>
    <t>Počet příjemců odstupného vyplaceného v roce N</t>
  </si>
  <si>
    <t>Počet příjemců odstupného přiznaného v roce N</t>
  </si>
  <si>
    <t>Nejvyšší odstupné vyplacené jediné osobě v roce N</t>
  </si>
  <si>
    <r>
      <t>Celková výše příspěvků na zvláštní penzijní výhody v roce N</t>
    </r>
    <r>
      <rPr>
        <vertAlign val="superscript"/>
        <sz val="10"/>
        <color theme="1"/>
        <rFont val="Arial"/>
        <family val="2"/>
        <charset val="238"/>
      </rPr>
      <t>20</t>
    </r>
  </si>
  <si>
    <t xml:space="preserve">   celková výše nevyplacených složek odměn s oddálenou splatností, dosud nepřiznaných </t>
  </si>
  <si>
    <t>Nařízení (EU) 
č. 575/2013  a EBA/GL/2015/22</t>
  </si>
  <si>
    <r>
      <t>Odměny celkem (v Kč)</t>
    </r>
    <r>
      <rPr>
        <vertAlign val="superscript"/>
        <sz val="10"/>
        <color theme="1"/>
        <rFont val="Arial"/>
        <family val="2"/>
        <charset val="238"/>
      </rPr>
      <t>11</t>
    </r>
    <r>
      <rPr>
        <sz val="10"/>
        <color theme="1"/>
        <rFont val="Arial"/>
        <family val="2"/>
        <charset val="238"/>
      </rPr>
      <t>, 
z toho:</t>
    </r>
  </si>
  <si>
    <t>nařízení (EU) 
č. 575/2013</t>
  </si>
  <si>
    <t>Nařízení (EU) 
č. 575/2013, EBA/GL/2015/22 a EBA/GL/2014/08 - Příloha 1</t>
  </si>
  <si>
    <t>Nařízení (EU) č. 575/2013 čl. 450 odst. 1 písm. i) a EBA/GL/2014/08 - Příloha 3</t>
  </si>
  <si>
    <t>nařízení (EU) 
č. 575/2013 a EBA/GL/2015/22</t>
  </si>
  <si>
    <t>1) Instituce použijí pokyny uvedené v této příloze při vyplňování šablony pro zpřístupňování informací o hlavních rysech kapitálových nástrojů stanovené v příloze II. Prováděcího nařízení Komise (EU) č. 1423/2013 ze dne 20. prosince 2013, kterým se stanoví prováděcí technické normy, pokud jde o požadavky na zpřístupňování informací o kapitálu uložené institucím podle nařízení Evropského parlamentu a Rady (EU) č. 575/2013</t>
  </si>
  <si>
    <t>Nezatížená aktiva  - od 2. 1. 2019</t>
  </si>
  <si>
    <t>Nezatížená aktiva  - do 1. 1. 2019</t>
  </si>
  <si>
    <r>
      <t>Členové</t>
    </r>
    <r>
      <rPr>
        <i/>
        <sz val="10"/>
        <color theme="1"/>
        <rFont val="Arial"/>
        <family val="2"/>
        <charset val="238"/>
      </rPr>
      <t xml:space="preserve"> (počet fyzických osob, stav ke konci roku)</t>
    </r>
  </si>
  <si>
    <t xml:space="preserve">Informace o odměňování všech pracovníků </t>
  </si>
  <si>
    <r>
      <t xml:space="preserve">Nařízení (EU) č. 575/2013 čl. 450 odst.2 a EBA/GL/2015/22 odst.311  
</t>
    </r>
    <r>
      <rPr>
        <i/>
        <sz val="10"/>
        <color theme="0"/>
        <rFont val="Arial"/>
        <family val="2"/>
        <charset val="238"/>
      </rPr>
      <t>(relevantní jen pro významné instituce podle čl. 450 odst. 2)</t>
    </r>
  </si>
  <si>
    <r>
      <t xml:space="preserve">    celková výše nevyplacených složek odměn s oddálenou splatností přiznaných v roce N</t>
    </r>
    <r>
      <rPr>
        <vertAlign val="superscript"/>
        <sz val="10"/>
        <rFont val="Arial"/>
        <family val="2"/>
        <charset val="238"/>
      </rPr>
      <t>1</t>
    </r>
    <r>
      <rPr>
        <b/>
        <vertAlign val="superscript"/>
        <sz val="10"/>
        <rFont val="Arial"/>
        <family val="2"/>
        <charset val="238"/>
      </rPr>
      <t>5</t>
    </r>
    <r>
      <rPr>
        <sz val="10"/>
        <rFont val="Arial"/>
        <family val="2"/>
        <charset val="238"/>
      </rPr>
      <t>:</t>
    </r>
  </si>
  <si>
    <t>IFRS 9</t>
  </si>
  <si>
    <t>EU LIQA</t>
  </si>
  <si>
    <t>EU LIQ1</t>
  </si>
  <si>
    <t>CCB</t>
  </si>
  <si>
    <t>EU OVA</t>
  </si>
  <si>
    <t>Přístup instituce k řízení rizik</t>
  </si>
  <si>
    <t>Obecné pokyny k požadavkům na zpřístupňování informací podle části osmé nařízení (EU) č. 575/2013 (EBA/GL/2016/11)</t>
  </si>
  <si>
    <t>a</t>
  </si>
  <si>
    <t>b</t>
  </si>
  <si>
    <t>T</t>
  </si>
  <si>
    <t>c</t>
  </si>
  <si>
    <t>d</t>
  </si>
  <si>
    <t>e</t>
  </si>
  <si>
    <t>EU CRA</t>
  </si>
  <si>
    <t>EU CCRA</t>
  </si>
  <si>
    <t>EU MRA</t>
  </si>
  <si>
    <t>Počet míst ve vedoucích orgánech společností a správní radě zastávaný členem vedoucího orgánu</t>
  </si>
  <si>
    <t>čl. 435 odst. 2 písm. a)</t>
  </si>
  <si>
    <t>Člen vedoucího orgánu</t>
  </si>
  <si>
    <t>Počet míst</t>
  </si>
  <si>
    <t>Politika náboru pracovníků pro výběr členů vedoucího orgánu a jejich skutečné znalosti, dovednosti a zkušenosti</t>
  </si>
  <si>
    <t>čl. 435 odst. 2 písm. b)</t>
  </si>
  <si>
    <t>Politika rozmanitosti s ohledem na výběr členů vedoucího orgánu, jeho cíle a příslušné specifické cíle stanovené v této politice a míru, v jaké bylo těchto obecných a specifických cílů dosaženo</t>
  </si>
  <si>
    <t>čl. 435 odst. 2 písm. c)</t>
  </si>
  <si>
    <t>Zvláštní výbor pro rizika je zřízen - ANO/NE</t>
  </si>
  <si>
    <t>Počet zasedání výboru</t>
  </si>
  <si>
    <t>čl. 435 odst. 2 písm. d)</t>
  </si>
  <si>
    <t>Při zpřístupňování informací o politice náboru pracovníků pro výběr členů vedoucího orgánu (včetně politiky, která může být důsledkem plánování následnictví podle čl. 435 odst. 2 písm. b)), by instituce měly zpřístupnit předvídatelné změny v rámci celkového složení vedoucího orgánu.</t>
  </si>
  <si>
    <t>Při zpřístupňování své politiky rozmanitosti podle čl. 435 odst. 2 písm. c) by instituce měly zpřístupnit politiku rozmanitosti z hlediska pohlaví. Je třeba uvést informace, zda byl stanoven cíl ohledně nedostatečně zastoupeného pohlaví a politik týkajících se rozmanitosti z hlediska věku, vzdělání, profesních zkušeností a zeměpisného původu, a dále údaje o tom, kdy byl cíl stanoven, jaký cíl byl stanoven a míra dosažení těchto cílů. V případě, že cíle dosaženo není, by instituce měly zpřístupnit příslušné důvody a případná opatření přijatá k tomu, aby bylo cíle v určité době dosaženo.</t>
  </si>
  <si>
    <t>Instituce by v rámci údajů o toku informací o riziku pro vedoucí orgán při uplatnění čl. 435 odst. 2 písm. e) měly popsat postup hlášení rizik poskytovaných vedoucímu orgánu, zejména četnost, rozsah a hlavní obsah rizikové expozice, a jak se vedoucí orgán podílel na definování obsahu, který měl být hlášen.</t>
  </si>
  <si>
    <t>ŘKS</t>
  </si>
  <si>
    <t>Informace o řídicím a kontrolním systému</t>
  </si>
  <si>
    <t xml:space="preserve"> - významné instituce by měly zpřístupnit počet míst ve vedoucích orgánech zjištěný podle čl. 91 odst. 3 a 4 směrnice 2013/36/EU;</t>
  </si>
  <si>
    <t xml:space="preserve"> - instituce by měly zpřístupnit počet míst ve vedoucích orgánech, která skutečně zastávají jednotliví členové vedoucího orgánu (bez ohledu na to, zda se jedná o společnost ve skupině, či nikoliv, kvalifikovanou účast nebo instituci spadající do institucionálního systému ochrany, a zda jde o funkci výkonného nebo nevýkonného člena ve vedoucím orgánu), bez ohledu na to, zda se jedná o místo ve vedoucím orgánu subjektu, který sleduje obchodní cíl, či nikoliv;</t>
  </si>
  <si>
    <t xml:space="preserve"> - jestliže příslušný orgán povolil další funkci člena ve výkonném orgánu, všechny instituce, v nichž tento člen funkci ve výkonném orgánu zastává, by tuto skutečnost měly zpřístupnit společně s názvem příslušného orgánu, který tuto další funkci člena ve výkonném orgánu povolil.</t>
  </si>
  <si>
    <t>Pozn.: 
Podle čl. 435 odst. 2 nařízení (EU) č. 575/2013 instituce zpřístupňují informace týkající se systémů správy a řízení včetně pravidelných aktualizací prováděných minimálně jednou ročně.
Při zpřístupňování počtu míst ve vedoucích orgánech zastávaných členy vedoucího orgánu podle čl. 435 odst. 2 písm. a) platí následující:</t>
  </si>
  <si>
    <t>EU LI1</t>
  </si>
  <si>
    <t>f</t>
  </si>
  <si>
    <t>g</t>
  </si>
  <si>
    <t xml:space="preserve">nařízení (EU) 
č. 575/2013 </t>
  </si>
  <si>
    <t xml:space="preserve">Riziko protistrany - kvalitativní informace </t>
  </si>
  <si>
    <t xml:space="preserve">Úvěrové riziko - obecné kvalitativní informace </t>
  </si>
  <si>
    <t xml:space="preserve">Tržní riziko - kvalitativní informace </t>
  </si>
  <si>
    <t xml:space="preserve">Riziko likvidity - kvalitativní a kvantitativní informace </t>
  </si>
  <si>
    <t>Oblast působnosti regulačního rámce</t>
  </si>
  <si>
    <t>Ukazatel krytí likvidity (LCR)</t>
  </si>
  <si>
    <t>Řídicí a kontrolní systém</t>
  </si>
  <si>
    <t>Řádky</t>
  </si>
  <si>
    <t>Sloupce</t>
  </si>
  <si>
    <t>EU LI2</t>
  </si>
  <si>
    <t>Zdroje rozdílů regulatorních a účetních hodnot</t>
  </si>
  <si>
    <t>Definice</t>
  </si>
  <si>
    <t>EU LI3</t>
  </si>
  <si>
    <t>Rozdíly v působnosti konsolidace</t>
  </si>
  <si>
    <t>EU LIA</t>
  </si>
  <si>
    <t>Rozdíly hodnot pro účetnictví a regulaci</t>
  </si>
  <si>
    <t>KAP1</t>
  </si>
  <si>
    <t>KAP2</t>
  </si>
  <si>
    <t>KAP3</t>
  </si>
  <si>
    <t>KAP4</t>
  </si>
  <si>
    <t>Kapitál dle čl. 437 odst. 1 písm.a)</t>
  </si>
  <si>
    <t>Kapitál dle čl. 437 odst. 1 písm.b)</t>
  </si>
  <si>
    <t>Kapitál dle čl. 437 odst. 1 písm.a), d) a e)</t>
  </si>
  <si>
    <t>čl. 437 odst. 1 písm. a) (část)</t>
  </si>
  <si>
    <t>Kapitál dle čl. 437 odst. 1 písm.c) a f)</t>
  </si>
  <si>
    <t>Rizikově vážená aktiva</t>
  </si>
  <si>
    <t>Přehled rizikově vážených aktiv</t>
  </si>
  <si>
    <t>EU OV1</t>
  </si>
  <si>
    <t>Minimální kapitálové požadavky</t>
  </si>
  <si>
    <t>T-1</t>
  </si>
  <si>
    <t>Úvěrové riziko (vyjma úvěrového rizika protistrany)</t>
  </si>
  <si>
    <t>Čl. 438 písm. c) a d)</t>
  </si>
  <si>
    <t xml:space="preserve">z toho standardizovaný přístup </t>
  </si>
  <si>
    <t>Čl. 438 písm. d)</t>
  </si>
  <si>
    <t>Úvěrové riziko protistrany</t>
  </si>
  <si>
    <t>z toho tržní ocenění</t>
  </si>
  <si>
    <t>z toho původní expozice</t>
  </si>
  <si>
    <t xml:space="preserve">z toho metoda interního modelu </t>
  </si>
  <si>
    <t>z toho objem rizikové expozice pro příspěvky do fondu pro riziko selhání ústřední protistrany</t>
  </si>
  <si>
    <t>z toho CVA</t>
  </si>
  <si>
    <t>Čl. 438 písm. e)</t>
  </si>
  <si>
    <t xml:space="preserve">Vypořádací riziko </t>
  </si>
  <si>
    <t>Čl. 449 písm. o) bod i)</t>
  </si>
  <si>
    <t>Sekuritizované expozice v bankovním portfoliu (po omezení)</t>
  </si>
  <si>
    <t xml:space="preserve">z toho přístup IRB </t>
  </si>
  <si>
    <t xml:space="preserve">z toho metoda regulatorního vzorce (SFA) IRB </t>
  </si>
  <si>
    <t xml:space="preserve">z toho metoda interního hodnocení (IAA) </t>
  </si>
  <si>
    <t xml:space="preserve">Tržní riziko </t>
  </si>
  <si>
    <t xml:space="preserve">z toho IMA </t>
  </si>
  <si>
    <t>Velké expozice</t>
  </si>
  <si>
    <t>Čl. 438 písm. f)</t>
  </si>
  <si>
    <t xml:space="preserve">Operační riziko </t>
  </si>
  <si>
    <t xml:space="preserve">z toho přístup základního ukazatele </t>
  </si>
  <si>
    <t xml:space="preserve">z toho pokročilý přístup k měření </t>
  </si>
  <si>
    <t>Čl. 437 odst. 2, články 48 a 60</t>
  </si>
  <si>
    <t xml:space="preserve">Objemy pod prahovými hodnotami pro odečet (podléhají rizikové váze 250 %) </t>
  </si>
  <si>
    <t>Článek 500</t>
  </si>
  <si>
    <t xml:space="preserve">Úprava limitu </t>
  </si>
  <si>
    <t xml:space="preserve">Četnost: Čtvrtletní </t>
  </si>
  <si>
    <t xml:space="preserve">Přehled rizikově vážených aktiv </t>
  </si>
  <si>
    <t>EU CR10</t>
  </si>
  <si>
    <t>Rozvahová hodnota</t>
  </si>
  <si>
    <t>Podrozvahová hodnota</t>
  </si>
  <si>
    <t>Riziková váha</t>
  </si>
  <si>
    <t>Hodnota expozice</t>
  </si>
  <si>
    <t>EU INS1</t>
  </si>
  <si>
    <t>Neodečítané účasti v pojišťovnách</t>
  </si>
  <si>
    <r>
      <t>Šablona pro zpřístupňování informací o hlavních rysech kapitálových nástrojů</t>
    </r>
    <r>
      <rPr>
        <b/>
        <vertAlign val="superscript"/>
        <sz val="10"/>
        <color theme="0"/>
        <rFont val="Arial"/>
        <family val="2"/>
        <charset val="238"/>
      </rPr>
      <t>1</t>
    </r>
    <r>
      <rPr>
        <b/>
        <sz val="10"/>
        <color theme="0"/>
        <rFont val="Arial"/>
        <family val="2"/>
        <charset val="238"/>
      </rPr>
      <t xml:space="preserve"> 
podle čl. 437 odst. 1 písm. b) nařízení (EU) č. 575/2013</t>
    </r>
  </si>
  <si>
    <t>Upřesňuje kuponovou sazbu nástroje a případný související index, na nějž se kuponová/dividendová sazba vztahuje. Libovolný text</t>
  </si>
  <si>
    <t>Hodnota</t>
  </si>
  <si>
    <t>Investice do kapitálových nástrojů subjektu finančního sektoru, v němž má instituce významnou investici, neodečtené od kapitálu (před rizikovým vážením)</t>
  </si>
  <si>
    <t>Pozn.:
Mateřské instituce, mateřské finanční holdingové společnosti nebo mateřské smíšené finanční holdingové společnosti nebo instituce by měly zpřístupnit informace požadované čl. 438 písm. c) a d) o expozicích, které jsou rizikově vážené podle části třetí hlavy II kapitoly 2 nebo 3 tím, že uvedou informace ohledně neodečtených účastí rizikově vážených podle výše uvedených požadavků v nařízení CRR, pokud mají povoleno (podle čl. 49 odst. 1 nařízení CRR) neodečítat investice do kapitálových nástrojů pojišťoven, zajišťoven nebo pojišťovacích holdingových společností. Informace by měly být zpřístupněny odděleně, jak je uvedeno v šabloně EU INS1.</t>
  </si>
  <si>
    <t>Instituce zpřístupňují níže uvedené informace týkající se splnění požadavků stanovených v článku 92 nařízení (EU) č. 575/2013 a v článku 73 směrnice 2013/36/EU</t>
  </si>
  <si>
    <t>Shrnutí přístupu instituce k hodnocení přiměřenosti jejího vnitřně stanoveného kapitálu vzhledem k současným a budoucím činnostem</t>
  </si>
  <si>
    <t>čl. 438 
písm. a)</t>
  </si>
  <si>
    <t>čl. 438 
písm. b)</t>
  </si>
  <si>
    <t>Instituce, které počítají objem rizikově vážených expozic podle čl. 153 odst. 5 nebo čl. 155 odst. 2, zpřístupňují expozice přiřazené k jednotlivým kategoriím v tabulce č. 1 v čl. 153 odst. 5 nebo k jednotlivým rizikovým váhám zmíněným v čl. 155 odst. 2.</t>
  </si>
  <si>
    <t>KAP5</t>
  </si>
  <si>
    <t>Kapitál dle čl. 438 písm. a) a b) a pododst. 1</t>
  </si>
  <si>
    <t>EU CRB-A</t>
  </si>
  <si>
    <t xml:space="preserve">Makroobezřetnost - proticyklická kapitálová rezerva </t>
  </si>
  <si>
    <t>EU CRB-B</t>
  </si>
  <si>
    <t>Ústřední vlády nebo centrální banky</t>
  </si>
  <si>
    <t>z toho: MSP</t>
  </si>
  <si>
    <t>Retailová oblast</t>
  </si>
  <si>
    <t>MSP</t>
  </si>
  <si>
    <t>Jiné než MSP</t>
  </si>
  <si>
    <t>Kvalifikované revolvingové expozice</t>
  </si>
  <si>
    <t>Retailová oblast – ostatní</t>
  </si>
  <si>
    <t>Akcie</t>
  </si>
  <si>
    <t>Přístup IRB celkem</t>
  </si>
  <si>
    <t xml:space="preserve">Regionální vlády nebo místní orgány </t>
  </si>
  <si>
    <t>Subjekty veřejného sektoru</t>
  </si>
  <si>
    <t xml:space="preserve">Mezinárodní rozvojové banky </t>
  </si>
  <si>
    <t>Mezinárodní organizace</t>
  </si>
  <si>
    <t xml:space="preserve">Podniky </t>
  </si>
  <si>
    <t>Expozice v selhání</t>
  </si>
  <si>
    <t>Položky spojené s obzvláště vysokým rizikem</t>
  </si>
  <si>
    <t>Pohledávky vůči institucím a podnikům s krátkodobým úvěrovým hodnocením</t>
  </si>
  <si>
    <t>Subjekty kolektivního investování</t>
  </si>
  <si>
    <t>Akciové expozice</t>
  </si>
  <si>
    <t>Ostatní expozice</t>
  </si>
  <si>
    <t>Standardizovaný přístup celkem</t>
  </si>
  <si>
    <t>čl. 440 odst. 1</t>
  </si>
  <si>
    <t>Čl. 440 odst. 2</t>
  </si>
  <si>
    <t>Informace týkající se dodržování požadavku na proticyklickou kapitálovou rezervu 
podle hlavy VII kapitoly 4 směrnice 2013/36/EU a čl. 440 nařízení (EU) č. 575/2013</t>
  </si>
  <si>
    <t>EU CRB-C</t>
  </si>
  <si>
    <t>h</t>
  </si>
  <si>
    <t>i</t>
  </si>
  <si>
    <t>j</t>
  </si>
  <si>
    <t>k</t>
  </si>
  <si>
    <t>l</t>
  </si>
  <si>
    <t>m</t>
  </si>
  <si>
    <t>Regionální vlády nebo místní orgány</t>
  </si>
  <si>
    <t>Expozice vůči zeměpisným oblastem nebo zemím, které nejsou považovány za významné, by měly být uvedeny společně ve zbývajícím sloupci „ostatní zeměpisné oblasti“ nebo (v rámci jednotlivých oblastí) „ostatní země“. Určuje-li se význam zeměpisných oblastí nebo zemí za použití hranice důležitosti, měly by být informace o této hranici rovněž zpřístupněny společně se seznamem nevýznamných zeměpisných oblastí a zemí uvedených ve sloupcích „ostatní zeměpisné oblasti“ a „ostatní země“.</t>
  </si>
  <si>
    <t>EU CRB-D</t>
  </si>
  <si>
    <t xml:space="preserve">Subjekty kolektivního investování </t>
  </si>
  <si>
    <t>EU CRB-E</t>
  </si>
  <si>
    <t>EU CR1-A</t>
  </si>
  <si>
    <t>Hrubé účetní hodnoty</t>
  </si>
  <si>
    <t>Specifické úpravy o úvěrové riziko</t>
  </si>
  <si>
    <t>Obecné úpravy o úvěrové riziko</t>
  </si>
  <si>
    <t>Náklady na úpravy o úvěrové riziko za období</t>
  </si>
  <si>
    <t>Čisté hodnoty</t>
  </si>
  <si>
    <t>Expozice, u nichž došlo k selhání</t>
  </si>
  <si>
    <t>Expozice, u nichž nedošlo k selhání</t>
  </si>
  <si>
    <t>(a+b–c–d–e)</t>
  </si>
  <si>
    <t>z toho: specializované úvěry</t>
  </si>
  <si>
    <t>z toho: úvěry</t>
  </si>
  <si>
    <t>z toho: dluhové cenné papíry</t>
  </si>
  <si>
    <t>z toho: podrozvahové expozice</t>
  </si>
  <si>
    <t>Kumulované odpisy</t>
  </si>
  <si>
    <t>EU CR1-B</t>
  </si>
  <si>
    <t>Hrubé zůstatkové hodnoty</t>
  </si>
  <si>
    <t>Náklady na úpravy o úvěrové riziko</t>
  </si>
  <si>
    <t>(a +b-c-d-e)</t>
  </si>
  <si>
    <t>Úvěrová kvalita expozic podle kategorií expozic a nástrojů</t>
  </si>
  <si>
    <t>Úvěrová kvalita expozic podle odvětví nebo druhu protistrany</t>
  </si>
  <si>
    <t>Úvěrová kvalita expozic I</t>
  </si>
  <si>
    <t>Úvěrová kvalita expozic II</t>
  </si>
  <si>
    <t>Pozn.: Členění řádků by mělo být upraveno přinejmenším tak, aby odráželo rozdíly mezi protistranami z finančního a nefinančního sektoru podle definice v čl. 4 odst. 27 nařízení CRR.</t>
  </si>
  <si>
    <t xml:space="preserve">Šablony EU CR1-B mohou být poskytnuty zvlášť pro expozice podle standardizovaného přístupu a přístupu IRB. Instituce si mohou vybrat, zda zpřístupní rozdělení expozic podle významného odvětví nebo druhu protistrany. Podrobnost členění zvolená v šabloně EU CR1-B, včetně případů, kdy si instituce zvolí možnost zpřístupnit rozdělení jak podle odvětví, tak podle druhu protistrany, by měla odpovídat podrobnosti členění použité v šabloně EU CRB-D. V rozdělení expozic a úprav o úvěrové riziko podle kategorií expozic, odvětví nebo druhu protistrany by měly být jednotlivě uvedeny kategorie expozic, odvětví nebo druhy protistran, které jsou při uplatnění obecných pokynů EBA/GL/2014/14 považovány za významné. Všechny kategorie expozic, odvětví nebo druhy protistrany, které jsou považované za nevýznamné, mohou být uvedeny v jednom řádku nebo případně sloupci nazvaném „ostatní“. </t>
  </si>
  <si>
    <t>EU CR1-C</t>
  </si>
  <si>
    <t>Úvěrová kvalita expozic III</t>
  </si>
  <si>
    <t>Úvěrová kvalita expozic podle zeměpisné oblasti</t>
  </si>
  <si>
    <t xml:space="preserve">Zařazení protistrany do určitého odvětví se řídí výhradně povahou dotyčné přímé protistrany. Klasifikace expozic nabytých společně více než jedním dlužníkem by se měla provádět na základě vlastností toho dlužníka, který byl pro danou instituci z hlediska poskytnutí této expozice významnějším nebo rozhodujícím. </t>
  </si>
  <si>
    <t xml:space="preserve">Významné zeměpisné oblasti znamenají (pro účely šablony CRB-C) skupinu významných zemí, v nichž má instituce expozice. Instituce by měly určit významné zeměpisné oblasti jako zeměpisné oblasti, které se považují za významné při uplatnění obecných pokynů EBA/GL/2014/14 a měly by rozdělit expozice v rámci jednotlivých významných zeměpisných oblastí ve významných zemích, v nichž mají expozice. Významné země jsou země, v nichž jsou expozice instituce považovány za významné při uplatnění obecných pokynů EBA/GL/2014/14. </t>
  </si>
  <si>
    <t>Instituce by měly přidělit expozice k významné zemi na základě sídla přímé protistrany. Expozice vůči nadnárodním organizacím se nepřiřazují zemi sídla instituce, ale zeměpisné oblasti „ostatní zeměpisné oblasti“‘.</t>
  </si>
  <si>
    <t xml:space="preserve">Pozn.: Šablony EU CR1-C mohou být poskytnuty zvlášť pro expozice podle standardizovaného přístupu a přístupu IRB. Instituce si mohou vybrat, zda zpřístupní rozdělení expozic podle významného odvětví nebo druhu protistrany. Rozdělení podle zeměpisných oblastí poskytnuté v šabloně EU CR1-C by mělo odpovídat rozdělení podle zeměpisných oblastí v šabloně EU CRB-C. </t>
  </si>
  <si>
    <t>EU CR1-D</t>
  </si>
  <si>
    <t>Stárnutí expozic po splatnosti</t>
  </si>
  <si>
    <t>≤ 30 dnů</t>
  </si>
  <si>
    <t>&gt; 30 dnů ≤ 60 dnů</t>
  </si>
  <si>
    <t>&gt; 60 dnů ≤ 90 dnů</t>
  </si>
  <si>
    <t>&gt; 90 dnů ≤ 180 dnů</t>
  </si>
  <si>
    <t>&gt; 180 dnů ≤ 1 rok</t>
  </si>
  <si>
    <t>&gt; 1 rok</t>
  </si>
  <si>
    <t>Úvěry</t>
  </si>
  <si>
    <t xml:space="preserve">Expozice celkem </t>
  </si>
  <si>
    <t xml:space="preserve">Hrubé účetní hodnoty expozic po splatnosti musí být uvedeny v členění podle počtu dnů nejstarší expozice po splatnosti. </t>
  </si>
  <si>
    <t>Pozn.:  Podrobnost členění zvolená v šabloně EU CR1-B, včetně případů, kdy si instituce zvolí možnost zpřístupnit rozdělení jak podle odvětví, tak podle druhu protistrany, by měla odpovídat podrobnosti členění použité v šabloně EU CRB-D. Expozice po splatnosti (bez ohledu na to, zda jsou ve stavu „se sníženou hodnotou“ nebo „v selhání“) by měly být rozděleny podle pásem po splatnosti, jak uvádí šablona EU CR1-D. Expozice po splatnosti by měly být rozděleny podle druhu nástrojů.</t>
  </si>
  <si>
    <t>EU CR1-E</t>
  </si>
  <si>
    <t>Nevýkonné expozice a expozice s úlevou</t>
  </si>
  <si>
    <t>Hrubá účetní hodnota výkonných a nevýkonných expozic</t>
  </si>
  <si>
    <t xml:space="preserve">Přijatý kolaterál a přijaté finanční záruky </t>
  </si>
  <si>
    <t>z toho výkonné s úlevou</t>
  </si>
  <si>
    <t>z toho nevýkonné</t>
  </si>
  <si>
    <t>Výkonné expozice</t>
  </si>
  <si>
    <t>Nevýkonné expozice</t>
  </si>
  <si>
    <t>z toho expozice s úlevou</t>
  </si>
  <si>
    <t>z toho v selhání</t>
  </si>
  <si>
    <t>z toho se snížením hodnoty</t>
  </si>
  <si>
    <t>z toho s úlevou</t>
  </si>
  <si>
    <t xml:space="preserve">Dluhové cenné papíry </t>
  </si>
  <si>
    <t>Úvěry a půjčky</t>
  </si>
  <si>
    <t>Podrozvahové expozice</t>
  </si>
  <si>
    <t>EU CR2-A</t>
  </si>
  <si>
    <t>Kumulované specifické úpravy o úvěrové riziko</t>
  </si>
  <si>
    <t>Kumulované obecné úpravy o úvěrové riziko</t>
  </si>
  <si>
    <t>Počáteční zůstatek</t>
  </si>
  <si>
    <t>Zvýšení v důsledku částek vyčleněných na odhadované ztráty z titulu úvěrů za období</t>
  </si>
  <si>
    <t>Snížení v důsledku reverzování částek na odhadované ztráty z titulu úvěrů za období</t>
  </si>
  <si>
    <t>Snížení v důsledku odčerpání částek použitých na kumulované úpravy o úvěrové riziko </t>
  </si>
  <si>
    <t>Převody mezi úpravami o úvěrové riziko</t>
  </si>
  <si>
    <t>Vliv změn směnných kurzů</t>
  </si>
  <si>
    <t>Podnikové kombinace, včetně převzetí a zcizení dceřiných podniků</t>
  </si>
  <si>
    <t>Ostatní úpravy</t>
  </si>
  <si>
    <t>Konečný zůstatek</t>
  </si>
  <si>
    <t>Zpětně získané částky z úprav o úvěrové riziko uvedené přímo ve výkazu zisku nebo ztráty</t>
  </si>
  <si>
    <t>Specifické úpravy o úvěrové riziko přímo uvedené ve výkazu zisku nebo ztráty</t>
  </si>
  <si>
    <t>Změny zásob obecných a specifických úprav o úvěrové riziko</t>
  </si>
  <si>
    <t>Pozn.:  Instituce by měly zpřístupnit sesouhlasení specifických a obecných úprav o úvěrové riziko (vykázané samostatně) pro expozice se sníženou hodnotou podle požadavků čl. 442 písm. i) podle šablony EU CR2-A. Toto sesouhlasení úprav o úvěrové riziko by mělo být doplněno o sesouhlasení expozic v selhání, jak stanoví šablona EU CR2-B.</t>
  </si>
  <si>
    <t>EU CR2-B</t>
  </si>
  <si>
    <t>Úpravy o úvěrové riziko - sesouhlasení</t>
  </si>
  <si>
    <t>Expozice v selhání - sesouhlasení</t>
  </si>
  <si>
    <t>Změny zásob úvěrů a dluhových cenných papírů v selhání a se sníženou hodnotou</t>
  </si>
  <si>
    <t xml:space="preserve">Hrubá účetní hodnota expozic v selhání </t>
  </si>
  <si>
    <t xml:space="preserve">Úvěry a dluhové cenné papíry, u nichž od posledního vykazovaného období došlo k selhání nebo snížení hodnoty </t>
  </si>
  <si>
    <t>Vráceny do stavu, kdy nejsou v selhání</t>
  </si>
  <si>
    <t>Odepsané částky</t>
  </si>
  <si>
    <t xml:space="preserve">Jiné změny </t>
  </si>
  <si>
    <t>Definice:</t>
  </si>
  <si>
    <t>Sloupce:</t>
  </si>
  <si>
    <t>Řádky:</t>
  </si>
  <si>
    <t>EU CRC</t>
  </si>
  <si>
    <t>EU CR3</t>
  </si>
  <si>
    <t>Zajištění - kvantitativní informace</t>
  </si>
  <si>
    <t xml:space="preserve">Nezajištěné expozice – účetní hodnota </t>
  </si>
  <si>
    <t xml:space="preserve">Expozice, které budou zajištěny </t>
  </si>
  <si>
    <t>Expozice zajištěné kolaterálem</t>
  </si>
  <si>
    <t>Expozice zajištěné finančními zárukami</t>
  </si>
  <si>
    <t>Expozice zajištěné úvěrovými deriváty</t>
  </si>
  <si>
    <t xml:space="preserve">Úvěry celkem </t>
  </si>
  <si>
    <t xml:space="preserve">Dluhové cenné papíry celkem </t>
  </si>
  <si>
    <t>Expozice celkem</t>
  </si>
  <si>
    <t xml:space="preserve">z toho v selhání </t>
  </si>
  <si>
    <t>Čl. 453 
písm. f) a g)</t>
  </si>
  <si>
    <t>EU CRD</t>
  </si>
  <si>
    <t>Techniky snižování úvěrového rizika - přehled</t>
  </si>
  <si>
    <t>Expozice před použitím úvěrového konverzního faktoru a snížením úvěrového rizika</t>
  </si>
  <si>
    <t>Expozice po použití úvěrového konverzního faktoru a snížení úvěrového rizika</t>
  </si>
  <si>
    <t>Kategorie expozic</t>
  </si>
  <si>
    <t>Hustota rizikově vážených aktiv</t>
  </si>
  <si>
    <t>Mezinárodní rozvojové banky</t>
  </si>
  <si>
    <t>Vysoce rizikové kategorie</t>
  </si>
  <si>
    <t xml:space="preserve">Kryté dluhopisy </t>
  </si>
  <si>
    <t>Instituce a podniky s krátkodobým úvěrovým hodnocením</t>
  </si>
  <si>
    <t>Jiné položky</t>
  </si>
  <si>
    <t>EU CR4</t>
  </si>
  <si>
    <t>Rizikově vážená aktiva 
a jejich hustota</t>
  </si>
  <si>
    <t>Čl. 453 písm. f) a g)</t>
  </si>
  <si>
    <t xml:space="preserve">Pozn.: Instituce by měly zpřístupnit informace o expozicích krytých uznatelným finančním kolaterálem, jiným uznatelným kolaterálem a zárukami nebo úvěrovými deriváty zpřístupněnými při uplatnění čl. 453 písm. f) a g) a také šablony EU CR3 v obecných pokynech 2016/11 tím, že poskytnou informace o dopadu snižování úvěrového rizika podle části třetí hlavy II kapitoly 4 nařízení CRR o expozicích, které jsou rizikově vážené podle kapitoly 2 téže hlavy téhož nařízení (standardizovaný přístup). Informace o dopadu technik snižování úvěrového rizika by měly být zpřístupněny podle vymezení v šabloně EU CR4. Šablona EU CR4 nezahrnuje expozice, na které se vztahují požadavky uvedené v části třetí hlavě II kapitolách 5 a 6 nařízení CRR (expozice, které podléhají rámci pro úvěrové riziko protistrany a sekuritizaci rizik).
</t>
  </si>
  <si>
    <t>Propojení mezi šablonami</t>
  </si>
  <si>
    <t>Hodnota v [EU CR4:14/c+ EU CR4:14/d] se rovná hodnotě v [EU CR5:17/celkem]</t>
  </si>
  <si>
    <t>EU CR5</t>
  </si>
  <si>
    <t>Standardizovaný přístup</t>
  </si>
  <si>
    <t xml:space="preserve">Tato šablona platí pro všechny instituce uvedené v odstavci 7 těchto obecných pokynů, které vypočítávají objemy rizikově vážených expozic podle části třetí hlavy II kapitoly 2 nařízení CRR. </t>
  </si>
  <si>
    <t>Instituce provádí rizikové vážení expozic podle kapitoly 3 téhož nařízení. Objemy expozic a rizikově vážených aktiv vypočtené podle kapitoly 2 nejsou významné podle čl. 432 odst. 1 téhož nařízení, jak je uvedeno v obecných pokynech EBA/GL/2014/14. Za těchto okolností se může instituce rozhodnout nezpřístupnit šablonu EU CR4, aby poskytla uživatelům pouze užitečné informace. Podle uvedeného článku a odstavce 19 těchto obecných pokynů by instituce tuto skutečnost měla jasně uvést. Instituce by navíc měla vysvětlit, proč nepovažuje informace v šabloně EU CR4 pro uživatele za užitečné. Vysvětlení by mělo obsahovat popis expozic obsažených v příslušných kategoriích expozic a souhrnný objem rizikově vážených aktiv z těchto kategorií expozic.</t>
  </si>
  <si>
    <t>Jiné</t>
  </si>
  <si>
    <t>Odečtené</t>
  </si>
  <si>
    <t xml:space="preserve">Ústřední vlády nebo centrální banky </t>
  </si>
  <si>
    <t>Čl. 444 písm. e)</t>
  </si>
  <si>
    <t>EU  CRE</t>
  </si>
  <si>
    <t>EU CR6</t>
  </si>
  <si>
    <t>Pozn.: Při uplatnění čl. 453 písm. f) a g) se informacemi o hodnotě expozice pokryté finančním kolaterálem, jiným kolaterálem, zárukami a úvěrovými deriváty rozumí informace o nesplacených zajištěných expozicích a zajištěné částce v rámci těchto expozic. 
Při uplatnění čl. 453 písm. g) by zpřístupňované informace o celkové expozici kryté zárukami nebo úvěrovými deriváty ve smyslu  šablony EU CR3 měly být doplněny o informace o dopadu úvěrových derivátů na rizikově vážená aktiva. Tyto doplňující informace jsou vymezeny v šabloně EU CR7.</t>
  </si>
  <si>
    <t>EU CR7</t>
  </si>
  <si>
    <t>EU CR8</t>
  </si>
  <si>
    <t>čl. 438 
pododst. 1</t>
  </si>
  <si>
    <t>EU CCR1</t>
  </si>
  <si>
    <t>Pomyslná hodnota</t>
  </si>
  <si>
    <t>Reprodukční náklady / aktuální tržní hodnota</t>
  </si>
  <si>
    <t>Potenciální budoucí úvěrová expozice</t>
  </si>
  <si>
    <t>EEPE</t>
  </si>
  <si>
    <t>Koeficient násobení</t>
  </si>
  <si>
    <t>Expozice v selhání po snížení úvěrového rizika</t>
  </si>
  <si>
    <t>Tržní ocenění</t>
  </si>
  <si>
    <t>Původní expozice</t>
  </si>
  <si>
    <t>Metoda interního modelu (pro deriváty a SFT)</t>
  </si>
  <si>
    <t>z toho obchody zajišťující financování</t>
  </si>
  <si>
    <t>z toho deriváty a transakce s delší dobou vypořádání</t>
  </si>
  <si>
    <t>z toho ze smluvního křížového započtení</t>
  </si>
  <si>
    <t>Jednoduchá metoda finančního kolaterálu (pro SFT)</t>
  </si>
  <si>
    <t>Komplexní metoda finančního kolaterálu (pro SFT)</t>
  </si>
  <si>
    <t xml:space="preserve">EU CCR1 </t>
  </si>
  <si>
    <t>EU CCR2</t>
  </si>
  <si>
    <t>Všechna portfolia podléhající pokročilé metodě</t>
  </si>
  <si>
    <t>i) Složka VaR (včetně koeficientu násobení třemi)</t>
  </si>
  <si>
    <t>ii) Složka SVaR (včetně koeficientu násobení třemi)</t>
  </si>
  <si>
    <t>Všechna portfolia podléhající standardizované metodě</t>
  </si>
  <si>
    <t>EU4</t>
  </si>
  <si>
    <t>Podle metody původní expozice</t>
  </si>
  <si>
    <t>Podléhající kapitálovému požadavku pro CVA celkem</t>
  </si>
  <si>
    <t>Čl. 429 písm. e) a f)</t>
  </si>
  <si>
    <t>Úvěrové riziko protistrany I</t>
  </si>
  <si>
    <t>Úvěrové riziko protistrany II</t>
  </si>
  <si>
    <t>Pozn.: V šablonách k CCR jsou vymezeny požadavky na zpřístupňování informací podle článku 439, článkuů 444 a článku 452 v nařízení CRR, které se týkají nástrojů v obchodním a investičním portfoliu, u nichž se hodnota expozice měří podle části třetí hlavy II kapitoly 6 téhož nařízení (rámec pro úvěrové riziko protistrany), a rizikové vážení pro účely čl. 92 odst. 3 písm. f) uvedeného nařízení se provádí podle požadavků části třetí hlavy II kapitol 2 nebo 3 (rámec pro úvěrové riziko) uvedeného nařízení. Součástí jsou také konkrétní informace o těchto nástrojích zmíněné ve výše uvedených odstavcích, u nichž se konkrétní kapitálový požadavek vypočítává buď podle části třetí hlavy II kapitoly 6 oddílu 9 (kapitálové požadavky pro expozice vůči ústředním protistraně) nařízení CRR, nebo pro účely čl. 92 odst. 3 písm. d) podle části třetí hlavy VI (kapitálový požadavek k riziku úvěrové úpravy v ocenění) nařízení CRR. 
Při uplatnění čl. 439 písm. e) a f) by měly být informace o hodnotě expozice a objemu rizikové expozice transakcí, které podléhají kapitálovým požadavkům pro CVA podle části třetí hlavy VI nařízení CRR, zpřístupněny zvlášť podle vymezení v šabloně EU CCR2.</t>
  </si>
  <si>
    <t>Úvěrové riziko protistrany III</t>
  </si>
  <si>
    <t>EU CCR8</t>
  </si>
  <si>
    <t>EU CCR3</t>
  </si>
  <si>
    <t>Úvěrové riziko protistrany IV</t>
  </si>
  <si>
    <t>EU CCR4</t>
  </si>
  <si>
    <t>Úvěrové riziko protistrany V</t>
  </si>
  <si>
    <t>EU CCR7</t>
  </si>
  <si>
    <t>Analýza expozic s CCR podle přístupu</t>
  </si>
  <si>
    <t>Kapitálový požadavek CVA</t>
  </si>
  <si>
    <t>Úvěrové riziko protistrany VII</t>
  </si>
  <si>
    <t>Úvěrové riziko protistrany VIII</t>
  </si>
  <si>
    <t>EU CR5-A</t>
  </si>
  <si>
    <t>EU CR5-B</t>
  </si>
  <si>
    <t>Úvěrové riziko protistrany IX</t>
  </si>
  <si>
    <t>Zajištění úvěrovým derivátem</t>
  </si>
  <si>
    <t xml:space="preserve">Ostatní úvěrové deriváty </t>
  </si>
  <si>
    <t>Koupené zajištění</t>
  </si>
  <si>
    <t>Prodané zajištění</t>
  </si>
  <si>
    <t>Pomyslné hodnoty</t>
  </si>
  <si>
    <t>Swapy úvěrového selhání na jedno jméno</t>
  </si>
  <si>
    <t>Swapy úvěrového selhání založené na indexu</t>
  </si>
  <si>
    <t>Swapy veškerých výnosů</t>
  </si>
  <si>
    <t>Úvěrové opce</t>
  </si>
  <si>
    <t>Ostatní úvěrové deriváty</t>
  </si>
  <si>
    <t>Pomyslné hodnoty celkem</t>
  </si>
  <si>
    <t>Reálné hodnoty</t>
  </si>
  <si>
    <t>Kladná reálná hodnota (aktivum)</t>
  </si>
  <si>
    <t>Záporná reálná hodnota (pasivum)</t>
  </si>
  <si>
    <t>EU CCR6</t>
  </si>
  <si>
    <t>Expozice úvěrových derivátů</t>
  </si>
  <si>
    <t>Čl. 439 písm. g) a h)</t>
  </si>
  <si>
    <t>UNEA-A</t>
  </si>
  <si>
    <t>UNEA-B</t>
  </si>
  <si>
    <t>EU MR1</t>
  </si>
  <si>
    <t xml:space="preserve">Pro instituce, které používají interní modely podle kapitoly 5 v téže hlavě a u nichž mohou být rizikově vážená aktiva podle standardizovaného přístupu považována podle čl. 432 odst. 1 v nařízení CRR za nevýznamná, jak vymezují obecné pokyny EBA/GL/2014/14. Za těchto okolností se mohou instituce rozhodnout nezpřístupnit šablonu EU MR1, aby uživatelům poskytly pouze užitečné informace. V souladu s uvedeným článkem a odstavcem 19 těchto obecných pokynů by toto měly instituce jasně uvést a měly by vysvětlit, proč tyto informace nepovažují pro uživatele za užitečné. Vysvětlení by mělo obsahovat popis expozic obsažených v příslušných rizikových portfoliích a souhrnný objem rizikově vážených aktiv z těchto expozic. </t>
  </si>
  <si>
    <t>Přímé produkty</t>
  </si>
  <si>
    <t>Úrokové riziko (obecné a specifické)</t>
  </si>
  <si>
    <t>Akciové riziko (obecné a specifické)</t>
  </si>
  <si>
    <t>Měnové riziko</t>
  </si>
  <si>
    <t xml:space="preserve">Komoditní riziko </t>
  </si>
  <si>
    <t xml:space="preserve">Opce </t>
  </si>
  <si>
    <t>Metoda Delta-plus</t>
  </si>
  <si>
    <t>Přístup založený na scénářích</t>
  </si>
  <si>
    <t>Kapitálové požadavky pro tržní riziko podle standardizovaného přístupu</t>
  </si>
  <si>
    <t>Čl. 445</t>
  </si>
  <si>
    <t>EU MRB</t>
  </si>
  <si>
    <t>Tržní riziko - kapitálové požadavky - STA</t>
  </si>
  <si>
    <t>Tržní riziko - kvalitativní informace - IMA</t>
  </si>
  <si>
    <t>EU MR2-A</t>
  </si>
  <si>
    <t>Tržní riziko - kapitálové požadavky - IMA</t>
  </si>
  <si>
    <t>EU MR2-B</t>
  </si>
  <si>
    <t>Tržní riziko - rizikově vážená aktiva - IMA</t>
  </si>
  <si>
    <t>EU MR3</t>
  </si>
  <si>
    <t>Tržní riziko - další kvantitativní informace - IMA</t>
  </si>
  <si>
    <t>EU MR4</t>
  </si>
  <si>
    <t>Tržní riziko - porovnání VaR</t>
  </si>
  <si>
    <t>REM1</t>
  </si>
  <si>
    <t>REM2</t>
  </si>
  <si>
    <t>REM3</t>
  </si>
  <si>
    <t>REM4</t>
  </si>
  <si>
    <t>REM5</t>
  </si>
  <si>
    <t>LR</t>
  </si>
  <si>
    <t>Úvěrové riziko - STA - kvalitativní informace</t>
  </si>
  <si>
    <t>Úvěrové riziko - STA - kvantitativní informace</t>
  </si>
  <si>
    <t>Úvěrové riziko - STA - expozice</t>
  </si>
  <si>
    <t>Úvěrové riziko - IRB - kvalitativní informace</t>
  </si>
  <si>
    <t>Úvěrové riziko - IRB - kvantitativní informace</t>
  </si>
  <si>
    <t>Úvěrové riziko - IRB - zpětné testování</t>
  </si>
  <si>
    <t>Úvěrové riziko - STA  - expozice</t>
  </si>
  <si>
    <t>Přístupy používané danou institucí pro hodnocení kapitálových požadavků k operačnímu riziku</t>
  </si>
  <si>
    <t>čl. 446</t>
  </si>
  <si>
    <t>Popis metodiky stanovené v čl. 312 odst. 2 CRR, pokud ji instituce používá</t>
  </si>
  <si>
    <t>Diskuse příslušných vnitřních a vnějších faktorů zohledněných v přístupu instituce k měření</t>
  </si>
  <si>
    <t>V případě dílčího používání rozsah a pokrytí jednotlivých metodik, které jsou používány</t>
  </si>
  <si>
    <t>čl. 454</t>
  </si>
  <si>
    <r>
      <t xml:space="preserve"> Použití pokročilých přístupů k měření operačního rizika </t>
    </r>
    <r>
      <rPr>
        <i/>
        <sz val="10"/>
        <color indexed="9"/>
        <rFont val="Arial"/>
        <family val="2"/>
        <charset val="238"/>
      </rPr>
      <t>(pokud je relevantní)</t>
    </r>
  </si>
  <si>
    <t>Instituce, které pro výpočet kapitálových požadavků k operačnímu riziku používají přístupy stanovené v článcích 321 až 324, zpřístupňují popis použití pojištění a jiných mechanismů převodu rizika pro účely snižování uvedeného rizika.</t>
  </si>
  <si>
    <t>OR1</t>
  </si>
  <si>
    <t>Operační riziko I</t>
  </si>
  <si>
    <t>OR2</t>
  </si>
  <si>
    <t>Operační riziko II</t>
  </si>
  <si>
    <t xml:space="preserve">Rozhodný den  </t>
  </si>
  <si>
    <t xml:space="preserve">Název subjektu  </t>
  </si>
  <si>
    <t xml:space="preserve">Úroveň použití  </t>
  </si>
  <si>
    <t>nařízení (EU) 
č. 575/2013 (CRR)</t>
  </si>
  <si>
    <t xml:space="preserve">Pákový poměr podle CRR </t>
  </si>
  <si>
    <t>* tuto šablonu nejsou instituce povinny vyplňovat a zveřejňovat na subkonsolidovaném základě v případech, kdy jsou podle čl. 13 odst. 1 druhého pododst. nařízení (EU) č. 575/2013 povinny zveřejňovat informace na subkonsolidovaném základě</t>
  </si>
  <si>
    <t>EQE</t>
  </si>
  <si>
    <t>KAP6</t>
  </si>
  <si>
    <t>Kapitál dle čl. 438 písm. c), d), e) a f)</t>
  </si>
  <si>
    <t>V případě institucí, které počítají objem rizikově vážených expozic 
podle části třetí hlavy II kapitoly 2, 
8 % objemu rizikově vážených expozic pro každou kategorii expozic uvedenou v článku 112.</t>
  </si>
  <si>
    <t>Expozice vůči ústředním vládám nebo centrálním bankám</t>
  </si>
  <si>
    <t>čl. 438 
písm. c)</t>
  </si>
  <si>
    <t>Expozice vůči regionálním vládám nebo místním orgánům</t>
  </si>
  <si>
    <t>Expozice vůči subjektům veřejného sektoru</t>
  </si>
  <si>
    <t>Expozice vůči mezinárodním rozvojovým bankám</t>
  </si>
  <si>
    <t>Expozice vůči mezinárodním organizacím</t>
  </si>
  <si>
    <t>Expozice vůči institucím</t>
  </si>
  <si>
    <t>Expozice vůči podnikům</t>
  </si>
  <si>
    <t>Expozice zajištěné nemovitostmi</t>
  </si>
  <si>
    <t>Expozice spojené s obzvláště vysokým rizikem</t>
  </si>
  <si>
    <t>Expozice v krytých dluhopisech</t>
  </si>
  <si>
    <t>Položky představující sekuritizované pozice</t>
  </si>
  <si>
    <t>Expozice vůči institucím a podnikům s krátkodobým úvěrovým hodnocením</t>
  </si>
  <si>
    <t>Ostatní položky</t>
  </si>
  <si>
    <t>K pozičnímu riziku</t>
  </si>
  <si>
    <t>čl. 438 
písm. e)</t>
  </si>
  <si>
    <t>Pro velké expozice přesahující limity stanovené v článcích 395 až 401, pokud je instituci povoleno tyto limity překročit</t>
  </si>
  <si>
    <t>K vypořádacímu riziku</t>
  </si>
  <si>
    <t>Ke komoditnímu riziku</t>
  </si>
  <si>
    <t xml:space="preserve"> Kapitálové požadavky vypočítané podle části třetí hlavy III kapitol 2, 3 a 4 Nařízení 2013/575/EU a zpřístupňované odděleně.</t>
  </si>
  <si>
    <t>Kapitálový požadavek podle hlavy III kapitoly 2 nařízení 2013/575/EU</t>
  </si>
  <si>
    <t>čl. 438 
písm. f)</t>
  </si>
  <si>
    <t>Kapitálový požadavek podle hlavy III kapitoly 3 nařízení 2013/575/EU</t>
  </si>
  <si>
    <t>Kapitálový požadavek podle hlavy III kapitoly 4 nařízení 2013/575/EU</t>
  </si>
  <si>
    <t>V případě institucí, které počítají objem rizikově vážených expozic podle části třetí hlavy II kapitoly 3, 8 % objemu rizikově vážených expozic pro každou kategorii expozic uvedenou v článku 147. V případě kategorie retailových expozic se tento požadavek použije na každou kategorii expozic, které odpovídají různé korelace podle čl. 154 odst. 1 až 4.</t>
  </si>
  <si>
    <t>čl. 438 
písm. d)</t>
  </si>
  <si>
    <t>Jiná aktiva nemající povahu úvěrového závazku</t>
  </si>
  <si>
    <t>V případě kategorie akciových expozic se tento požadavek použije na</t>
  </si>
  <si>
    <t>akciové expozice obchodované na regulovaných trzích</t>
  </si>
  <si>
    <t>akciové expozice neobchodované na regulovaných trzích v dostatečně diverzifikovaných portfoliích a jiné expozice</t>
  </si>
  <si>
    <t>expozice, které v oblasti kapitálových požadavků podléhají přechodným pravidlům dohledu</t>
  </si>
  <si>
    <t>expozice, které v oblasti kapitálových požadavků podléhají ustanovením o zachování právních účinků</t>
  </si>
  <si>
    <t>každý z přístupů uvedených v článku 155 nařízení 2013/575/EU</t>
  </si>
  <si>
    <t>IRR</t>
  </si>
  <si>
    <t>SEC1</t>
  </si>
  <si>
    <t>SEC2</t>
  </si>
  <si>
    <t>SEC3</t>
  </si>
  <si>
    <t>SEC4</t>
  </si>
  <si>
    <t>List</t>
  </si>
  <si>
    <t>Instituce zpřístupňují níže uvedené informace týkající se splnění požadavků stanovených v článku 92 nařízení (EU) č. 575/2013 
a v článku 73 směrnice 2013/36/EU</t>
  </si>
  <si>
    <t>čl. 435 odst. 1 písm. e)</t>
  </si>
  <si>
    <t>ŘKSa</t>
  </si>
  <si>
    <t xml:space="preserve">Prohlášení  </t>
  </si>
  <si>
    <t>Prohlášení</t>
  </si>
  <si>
    <t xml:space="preserve">Pokyny k vyplňování šablony pro zpřístupňování informací o hlavních rysech kapitálových nástrojů </t>
  </si>
  <si>
    <t>čl. 451</t>
  </si>
  <si>
    <t>Článek 107, 
čl. 438 písm. c) a d)</t>
  </si>
  <si>
    <t>čl. 438 písm. c) a d)</t>
  </si>
  <si>
    <r>
      <rPr>
        <b/>
        <sz val="10"/>
        <rFont val="Arial"/>
        <family val="2"/>
      </rPr>
      <t xml:space="preserve">Pozn.: Detailní pokyny k vyplňování této šablony jsou uvedeny  v </t>
    </r>
    <r>
      <rPr>
        <b/>
        <u/>
        <sz val="10"/>
        <color indexed="12"/>
        <rFont val="Arial"/>
        <family val="2"/>
      </rPr>
      <t>příloze II nařízení  (EU) 2015/1555</t>
    </r>
  </si>
  <si>
    <t>čl. 442
písm. g)</t>
  </si>
  <si>
    <t>čl. 442
písm. h)</t>
  </si>
  <si>
    <t>čl. 442 
písm. h)</t>
  </si>
  <si>
    <t>čl. 442 
písm. i)</t>
  </si>
  <si>
    <t xml:space="preserve"> kapitálové požadavky vypočítané podle čl. 92 odst. 3 písm. b) a c)</t>
  </si>
  <si>
    <t>CR 452</t>
  </si>
  <si>
    <t>Úvěrové riziko - použití přístupu IRB</t>
  </si>
  <si>
    <t>LI</t>
  </si>
  <si>
    <t xml:space="preserve">Oblast působnosti </t>
  </si>
  <si>
    <t>Kapitál dle čl. 437 odst. 1 písm. a) - úplné sesouhlasení*</t>
  </si>
  <si>
    <t>Kapitál dle čl. 437 odst. 1 písm.b)*</t>
  </si>
  <si>
    <t>Kapitál dle čl. 437 odst. 1 písm.a), d) a e)*</t>
  </si>
  <si>
    <t>Kapitál dle čl. 437 odst. 1 písm.c) a f)*</t>
  </si>
  <si>
    <t>Kapitál dle čl. 438 písm. a) a b) a pododst. 1*</t>
  </si>
  <si>
    <t>Kapitál dle čl. 438 písm. c), d), e) a f)*</t>
  </si>
  <si>
    <t>Pákový poměr*</t>
  </si>
  <si>
    <t>IFRS 9*</t>
  </si>
  <si>
    <t>Přehled rizikově vážených aktiv*</t>
  </si>
  <si>
    <t>IRB (specializované úvěry a akcie)*</t>
  </si>
  <si>
    <t>Neodečítané účasti v pojišťovnách*</t>
  </si>
  <si>
    <t>Makroobezřetnost - proticyklická kapitálová rezerva*</t>
  </si>
  <si>
    <t>Úvěrové riziko - kvalita aktiv*</t>
  </si>
  <si>
    <t>Úvěrové riziko - kvantitativní informace*</t>
  </si>
  <si>
    <t>Úvěrové riziko - zeměpisné rozdělení*</t>
  </si>
  <si>
    <t>Koncentrace expozic*</t>
  </si>
  <si>
    <t>Splatnost expozic*</t>
  </si>
  <si>
    <t>Úvěrová kvalita expozic I*</t>
  </si>
  <si>
    <t>Úvěrová kvalita expozic II*</t>
  </si>
  <si>
    <t>Úvěrová kvalita expozic III*</t>
  </si>
  <si>
    <t>Stárnutí expozic po splatnosti*</t>
  </si>
  <si>
    <t>Nevýkonné expozice a expozice s úlevou*</t>
  </si>
  <si>
    <t>Úpravy o úvěrové riziko - sesouhlasení*</t>
  </si>
  <si>
    <t>Expozice v selhání - sesouhlasení*</t>
  </si>
  <si>
    <t>Zajištění - kvalitativní informace*</t>
  </si>
  <si>
    <t>Zajištění - kvantitativní informace*</t>
  </si>
  <si>
    <t>Úvěrové riziko - STA - kvantitativní informace*</t>
  </si>
  <si>
    <t>Úvěrové riziko - IRB - zajištění*</t>
  </si>
  <si>
    <t>Úvěrové riziko - IRB - expozice*</t>
  </si>
  <si>
    <t>Úvěrové riziko protistrany VI*</t>
  </si>
  <si>
    <t>Kumulované snížení hodnoty a opravné položky a záporné úpravy reálné hodnoty z titulu úvěrového rizika</t>
  </si>
  <si>
    <t>Zajištěné nemovitostí</t>
  </si>
  <si>
    <t>Standardizovaný přístup - expozice úvěrového rizika 
a účinky snižování úvěrového rizika</t>
  </si>
  <si>
    <t>VaR pro SFT</t>
  </si>
  <si>
    <t>Zjednodušený postup</t>
  </si>
  <si>
    <t>Expozice ve formě podílových jednotek nebo akcií v subjektech kolektivního investování</t>
  </si>
  <si>
    <t>K měnovému riziku</t>
  </si>
  <si>
    <t>Pákový poměr**</t>
  </si>
  <si>
    <t>Expozice v investičním portfoliu, z toho:</t>
  </si>
  <si>
    <t>Původní datum splatnosti</t>
  </si>
  <si>
    <t>Odkaz na článek nařízení (EU) 
č. 575/2013/EU</t>
  </si>
  <si>
    <t>Informace o povaze:</t>
  </si>
  <si>
    <t>Popis podle čl. 437 odst. 1 písm. d) a e) nařízení (EU) č. 575/2013**</t>
  </si>
  <si>
    <t>i) každého obezřetnostního filtru uplatněného podle článků 32 až 35</t>
  </si>
  <si>
    <t>ii) každého odpočtu provedeného podle článků 36, 56 a 66</t>
  </si>
  <si>
    <t>iii) položek, které nebyly odečteny v souladu s články 47, 48, 56, 66 a 79</t>
  </si>
  <si>
    <t>Popis všech omezení uplatněných na výpočet kapitálu v souladu s tímto nařízením a nástrojů, obezřetnostních filtrů a odpočtů, na které se tato omezení použijí</t>
  </si>
  <si>
    <t>Seznam údajů uveřejňovaných podle části osmé nařízení (EU) č. 575/2013</t>
  </si>
  <si>
    <t>** tento údaj se uveřejní čtvrtletně (vybrané instituce uveřejní čtvrtletně i údaj na ř. 20 a 21)</t>
  </si>
  <si>
    <t>Pozn.: Šablony uvedené v příloze č. 2 ÚS použijí všechny instituce, pro které jsou relevantní požadavky na uveřejňování podle nařízení (EU) č. 575/2013. Frekvence uveřejňování údajů se řídí § 96 vyhlášky č. 163/2014 Sb., ve znění vyhl. č. 392/2017 Sb., a ustanoveními pokynů EBA (EBA/GL/2014/14) a uvedeného nařízení. Frekvence uvedená v šablonách platí pouze pro instituce, na které se vztahují pokyny EBA k uveřejňování podle části osmé nařízení (EBA/GL/2016/11), tj. G-SII, O-SII, instituce dodržující GL dobrovolně nebo na základě rozhodnutí orgánu dohledu (avšak i tyto instituce musí zohlednit častější frekvenci pro uveřejňování podle § 96 uvedené vyhlášky).</t>
  </si>
  <si>
    <t>Prohlášení schválené vedoucím orgánem o přiměřenosti opatření k řízení rizik instituce poskytující ujištění, že zavedené systémy řízení rizik jsou přiměřené s ohledem na profil a strategii instituce</t>
  </si>
  <si>
    <r>
      <t xml:space="preserve">Oblast působnosti: </t>
    </r>
    <r>
      <rPr>
        <sz val="10"/>
        <color theme="1"/>
        <rFont val="Arial"/>
        <family val="2"/>
        <charset val="238"/>
      </rPr>
      <t>Tato šablona platí pro všechny instituce uvedené v odstavci 7 těchto obecných pokynů.</t>
    </r>
  </si>
  <si>
    <r>
      <t>Formát:</t>
    </r>
    <r>
      <rPr>
        <sz val="10"/>
        <color theme="1"/>
        <rFont val="Arial"/>
        <family val="2"/>
        <charset val="238"/>
      </rPr>
      <t xml:space="preserve"> Flexibilní</t>
    </r>
  </si>
  <si>
    <r>
      <rPr>
        <b/>
        <vertAlign val="superscript"/>
        <sz val="10"/>
        <rFont val="Arial"/>
        <family val="2"/>
        <charset val="238"/>
      </rPr>
      <t>1</t>
    </r>
    <r>
      <rPr>
        <b/>
        <sz val="10"/>
        <rFont val="Arial"/>
        <family val="2"/>
        <charset val="238"/>
      </rPr>
      <t xml:space="preserve"> Není-li otázka použitelná, uveďte „nepoužitelné“</t>
    </r>
  </si>
  <si>
    <t>V případě konvertibilního nástroje uveďte emitenta nástroje, na nějž je dotyčný nástroj převeden.
Libovolný text</t>
  </si>
  <si>
    <t>K ultimu vykaz. období</t>
  </si>
  <si>
    <t>Požadavek na rezervu stanovenou konkrétně pro danou instituci (požadavek na kmenový kapitál tier 1 v souladu s čl. 92 odst. 1 písm. a) plus požadavky na bezpečnostní kapitálovou rezervu a proticyklickou kapitálovou rezervu, plus rezerva pro krytí systémového rizika, plus rezerva pro systémově významnou instituci, vyjádřené jako procentní podíl objemu rizikové expozice)</t>
  </si>
  <si>
    <t>Čl. 437 odst. 1 
písm. d)</t>
  </si>
  <si>
    <t>Čl. 437 odst. 1 
písm. e)</t>
  </si>
  <si>
    <r>
      <t>Účel:</t>
    </r>
    <r>
      <rPr>
        <sz val="10"/>
        <color rgb="FF000000"/>
        <rFont val="Arial"/>
        <family val="2"/>
        <charset val="238"/>
      </rPr>
      <t xml:space="preserve"> Poskytnout přehled celkových rizikově vážených aktiv, která tvoří jmenovatele kapitálových požadavků založených na riziku vypočtených podle článku 92 nařízení CRR. Další rozdělení rizikově vážených aktiv je uvedeno v následujících částech těchto obecných pokynů. </t>
    </r>
  </si>
  <si>
    <r>
      <t>Oblast působnosti</t>
    </r>
    <r>
      <rPr>
        <sz val="10"/>
        <color rgb="FF000000"/>
        <rFont val="Arial"/>
        <family val="2"/>
        <charset val="238"/>
      </rPr>
      <t>:</t>
    </r>
    <r>
      <rPr>
        <b/>
        <sz val="10"/>
        <color rgb="FF000000"/>
        <rFont val="Arial"/>
        <family val="2"/>
        <charset val="238"/>
      </rPr>
      <t xml:space="preserve"> </t>
    </r>
    <r>
      <rPr>
        <sz val="10"/>
        <color rgb="FF000000"/>
        <rFont val="Arial"/>
        <family val="2"/>
        <charset val="238"/>
      </rPr>
      <t xml:space="preserve">Tato šablona platí </t>
    </r>
    <r>
      <rPr>
        <sz val="10"/>
        <color theme="1"/>
        <rFont val="Arial"/>
        <family val="2"/>
        <charset val="238"/>
      </rPr>
      <t xml:space="preserve">pro všechny instituce uvedené v odstavci 7 těchto obecných pokynů. </t>
    </r>
  </si>
  <si>
    <r>
      <t xml:space="preserve">Obsah: </t>
    </r>
    <r>
      <rPr>
        <sz val="10"/>
        <color rgb="FF000000"/>
        <rFont val="Arial"/>
        <family val="2"/>
        <charset val="238"/>
      </rPr>
      <t xml:space="preserve">Rizikově vážená aktiva a minimální kapitálové požadavky podle části třetí hlavy I kapitoly 1 nařízení CRR. </t>
    </r>
  </si>
  <si>
    <r>
      <t xml:space="preserve">Formát: </t>
    </r>
    <r>
      <rPr>
        <sz val="10"/>
        <color rgb="FF000000"/>
        <rFont val="Arial"/>
        <family val="2"/>
        <charset val="238"/>
      </rPr>
      <t xml:space="preserve">Pevně daný </t>
    </r>
  </si>
  <si>
    <r>
      <t>Průvodní komentář:</t>
    </r>
    <r>
      <rPr>
        <sz val="10"/>
        <color rgb="FF000000"/>
        <rFont val="Arial"/>
        <family val="2"/>
        <charset val="238"/>
      </rPr>
      <t xml:space="preserve"> </t>
    </r>
    <r>
      <rPr>
        <sz val="10"/>
        <color theme="1"/>
        <rFont val="Arial"/>
        <family val="2"/>
        <charset val="238"/>
      </rPr>
      <t xml:space="preserve">Očekává se, že instituce určí a vysvětlí určující faktory vedoucí k rozdílům mezi vykazovaným obdobím T a T-1, kde jsou tyto rozdíly významné. Neodpovídají-li minimální kapitálové požadavky při uplatnění článku 92 nařízení CRR 8 % rizikově vážených aktiv ve sloupci a), instituce </t>
    </r>
    <r>
      <rPr>
        <sz val="10"/>
        <color rgb="FF000000"/>
        <rFont val="Arial"/>
        <family val="2"/>
        <charset val="238"/>
      </rPr>
      <t xml:space="preserve">by měly vysvětlit provedené úpravy. </t>
    </r>
  </si>
  <si>
    <r>
      <t>Rizikově vážená aktiva</t>
    </r>
    <r>
      <rPr>
        <sz val="10"/>
        <color theme="1"/>
        <rFont val="Arial"/>
        <family val="2"/>
        <charset val="238"/>
      </rPr>
      <t xml:space="preserve">: Rizikově vážená aktiva definovaná nařízením CRR. Podle čl. 92 odst. 4 téhož nařízení představují rizikově vážená aktiva související s tržním rizikem, devizovým rizikem, vypořádacím rizikem, komoditním rizikem a operačním rizikem kapitálové požadavky určené podle příslušných požadavků v nařízení, vynásobené číslem 12,5. </t>
    </r>
  </si>
  <si>
    <r>
      <t>Rizikově vážená aktiva (T-1)</t>
    </r>
    <r>
      <rPr>
        <sz val="10"/>
        <color theme="1"/>
        <rFont val="Arial"/>
        <family val="2"/>
        <charset val="238"/>
      </rPr>
      <t>: Rizikově vážená aktiva zpřístupněná v předchozím mezitímním období. Vzhledem k tomu, že šablona EU OV1 musí být zpřístupněna čtvrtletně, údaj o rizikově vážených aktivech (T-1) by měl být údajem zpřístupněným na konci předchozího čtvrtletí.</t>
    </r>
  </si>
  <si>
    <r>
      <t>Požadavky na kapitál T</t>
    </r>
    <r>
      <rPr>
        <sz val="10"/>
        <color theme="1"/>
        <rFont val="Arial"/>
        <family val="2"/>
        <charset val="238"/>
      </rPr>
      <t xml:space="preserve"> k datu zpřístupnění vypočtený podle vymezení v článku 92 v nařízení CRR. Podle článku 438 téhož nařízení budou zpřístupněné kapitálové požadavky zpravidla rizikově vážená aktiva vynásobená 8 %, avšak mohou se lišit, jestliže lze uplatnit limit nebo se na úrovni jurisdikce uplatní úpravy (např. faktory navýšení).</t>
    </r>
  </si>
  <si>
    <r>
      <t>Úvěrové riziko (vyjma úvěrového rizika protistrany)</t>
    </r>
    <r>
      <rPr>
        <sz val="10"/>
        <color theme="1"/>
        <rFont val="Arial"/>
        <family val="2"/>
        <charset val="238"/>
      </rPr>
      <t>: Rizikově vážená aktiva a kapitálové požadavky vypočtené podle článku 92 a podle části třetí hlavy II kapitol 2 a 3 a článku 379 nařízení CRR. Rizikově vážená aktiva a kapitálové požadavky pro úvěrové riziko jsou uvedeny dále v bodě 4.9 a 4.10 těchto obecných pokynů. Nepatří mezi ně rizikově vážená aktiva a kapitálové požadavky jakékoli položky, u níž je expozice vypočtena podle části třetí hlavy II kapitol 5 a 6 nařízení CRR. U těchto položek se související rizikově vážená aktiva a kapitálové požadavky zpřístupňují v řádku 11 (pro sekuritizované expozice v investičním portfoliu), resp. v řádku 5 (pro úvěrové riziko protistrany).</t>
    </r>
  </si>
  <si>
    <r>
      <t>Z toho standardizovaný přístup</t>
    </r>
    <r>
      <rPr>
        <sz val="10"/>
        <color theme="1"/>
        <rFont val="Arial"/>
        <family val="2"/>
        <charset val="238"/>
      </rPr>
      <t xml:space="preserve">: Rizikově vážená aktiva a kapitálové požadavky vypočtené podle části třetí hlavy II kapitoly 2 nařízení CRR. </t>
    </r>
  </si>
  <si>
    <r>
      <t xml:space="preserve">Z toho základní přístup IRB </t>
    </r>
    <r>
      <rPr>
        <sz val="10"/>
        <color theme="1"/>
        <rFont val="Arial"/>
        <family val="2"/>
        <charset val="238"/>
      </rPr>
      <t>a </t>
    </r>
    <r>
      <rPr>
        <i/>
        <sz val="10"/>
        <color theme="1"/>
        <rFont val="Arial"/>
        <family val="2"/>
        <charset val="238"/>
      </rPr>
      <t>Z toho pokročilý přístup IRB</t>
    </r>
    <r>
      <rPr>
        <sz val="10"/>
        <color theme="1"/>
        <rFont val="Arial"/>
        <family val="2"/>
        <charset val="238"/>
      </rPr>
      <t xml:space="preserve">: Rizikově vážená aktiva a kapitálové požadavky podle části třetí hlavy II kapitoly 3 nařízení CRR. Kapitálové požadavky a rizikově vážená aktiva plynoucí z FIRB a AIRB by měly být zpřístupněny v samostatných řádcích. </t>
    </r>
  </si>
  <si>
    <r>
      <t>Z toho akciové pozice na základě metody zjednodušené rizikové váhy a IMA</t>
    </r>
    <r>
      <rPr>
        <sz val="10"/>
        <color theme="1"/>
        <rFont val="Arial"/>
        <family val="2"/>
        <charset val="238"/>
      </rPr>
      <t xml:space="preserve">. Hodnoty v řádku 4 odpovídají rizikově váženým aktivům pro akciové expozice, u nichž instituce uplatňují přístupy uvedené v čl. 155 odst. 2 a 4 v nařízení CRR. U akciových expozic, u nichž se použije metoda PD / LGD (ztrátovosti ze selhání) podle čl. 155 odst. 3 v témže nařízení, se odpovídající rizikově vážená aktiva a kapitálové požadavky vykazují v šabloně EU CR6 (akciové portfolio PD/LGD) a jsou obsaženy v řádku 3 nebo 4 této šablony. </t>
    </r>
  </si>
  <si>
    <r>
      <t>Úvěrové riziko protistrany</t>
    </r>
    <r>
      <rPr>
        <sz val="10"/>
        <color theme="1"/>
        <rFont val="Arial"/>
        <family val="2"/>
        <charset val="238"/>
      </rPr>
      <t>: Rizikově vážená aktiva a kapitálové požadavky pro prvky, jejichž expozice je vypočtena podle části třetí hlavy II kapitoly 6 nařízení CRR. Podle článku 107 se objem rizikově vážených aktiv a kapitálové požadavky odhadují na základě požadavků v části třetí hlavě II kapitolách 2 a 3. Rozdělení kapitálových požadavků a rizikově vážených aktiv podle regulačního přístupu použitého k jejich odhadu se zpřístupňuje podle vymezení uvedených v bodě 4.11 těchto obecných pokynů. Rizikově vážená aktiva a kapitálové požadavky pro úvěrové riziko protistrany zahrnují hodnoty spojené s náklady na riziko úvěrové úpravy v ocenění (CVA) OTC derivátů kromě úvěrových derivátů zaúčtovaných ke snížení rizikově vážených aktiv pro úvěrové riziko podle části třetí hlavy VI a čl. 92 odst. 3 písm. d) nařízení CRR, jakož i rizikově vážená aktiva a kapitálové požadavky pro příspěvky do fondu pro riziko selhání ústřední protistrany vypočtené podle článků 307 až 309 téhož nařízení.</t>
    </r>
  </si>
  <si>
    <r>
      <t>Vypořádací riziko</t>
    </r>
    <r>
      <rPr>
        <sz val="10"/>
        <color theme="1"/>
        <rFont val="Arial"/>
        <family val="2"/>
        <charset val="238"/>
      </rPr>
      <t>: Kapitálové požadavky a objemy rizikově vážených aktiv vypočtené podle čl. 92 odst. 3 písm. c) bodu ii), resp. čl. 92 odst. 4 písm. b) v nařízení CRR. Tyto obecné pokyny neobsahují odpovídající šablonu.</t>
    </r>
  </si>
  <si>
    <r>
      <t>Sekuritizované expozice v investičním portfoliu</t>
    </r>
    <r>
      <rPr>
        <sz val="10"/>
        <color theme="1"/>
        <rFont val="Arial"/>
        <family val="2"/>
        <charset val="238"/>
      </rPr>
      <t xml:space="preserve">: Hodnoty odpovídají kapitálovým požadavkům a rizikově váženým aktivům pro sekuritizované expozice v investičním portfoliu, pro něž jsou rizikově vážená aktiva a kapitálové požadavky vypočteny podle části třetí hlavy II kapitoly 5. Objemy rizikově vážených aktiv musí být odvozeny od kapitálových požadavků, a tudíž případně zahrnují vliv stropu podle článku 260 této kapitoly. </t>
    </r>
  </si>
  <si>
    <r>
      <t>Tržní riziko</t>
    </r>
    <r>
      <rPr>
        <sz val="10"/>
        <color theme="1"/>
        <rFont val="Arial"/>
        <family val="2"/>
        <charset val="238"/>
      </rPr>
      <t>: Hodnoty vykázané v řádku 16 odpovídají kapitálovým požadavkům a rizikově váženým aktivům odhadnutým podle části třetí hlavy IV a čl. 92 odst. 4 nařízení CRR. Tyto hodnoty tudíž zahrnují kapitálové požadavky pro sekuritizované pozice zanesené do obchodního portfolia, avšak nezahrnují kapitálové požadavky související s úvěrovým rizikem protistrany (uvedené v bodě 4.11 těchto obecných pokynů a řádku 4 této šablony). Rozdělení kapitálových požadavků a rizikově vážených aktiv souvisejících s tržním rizikem je uvedeno v bodě 4.13 těchto obecných pokynů, zatímco rozdělení rizikově vážených aktiv a kapitálových požadavků souvisejících s úvěrovým rizikem protistrany je uvedeno v bodě 4.11 těchto obecných pokynů.</t>
    </r>
  </si>
  <si>
    <r>
      <t>Velké expozice</t>
    </r>
    <r>
      <rPr>
        <sz val="10"/>
        <color theme="1"/>
        <rFont val="Arial"/>
        <family val="2"/>
        <charset val="238"/>
      </rPr>
      <t>: Kapitálové požadavky a objemy rizikově vážených aktiv vypočtené podle čl. 92 odst. 3 písm. b) bodu ii), resp. čl. 92 odst. 4 písm. b) v nařízení CRR. Tyto obecné pokyny neobsahují odpovídající šablonu.</t>
    </r>
  </si>
  <si>
    <r>
      <t>Operační riziko</t>
    </r>
    <r>
      <rPr>
        <sz val="10"/>
        <color theme="1"/>
        <rFont val="Arial"/>
        <family val="2"/>
        <charset val="238"/>
      </rPr>
      <t>: Rizikově vážená aktiva a kapitálové požadavky odhadnuté podle čl. 92 odst. 4 a části třetí hlavy III nařízení CRR. Tyto obecné pokyny neobsahují odpovídající šablonu.</t>
    </r>
  </si>
  <si>
    <r>
      <t>Objemy pod prahovými hodnotami pro odečet (podléhají rizikové váze 250 %)</t>
    </r>
    <r>
      <rPr>
        <sz val="10"/>
        <color theme="1"/>
        <rFont val="Arial"/>
        <family val="2"/>
        <charset val="238"/>
      </rPr>
      <t>: Hodnoty odpovídají položkám neodečteným od kapitálu, neboť nedosahují platných prahových hodnot pro odpočty podle článků 48 a 470 nařízení CRR. Sem patří zejména odložené daňové pohledávky, jakož i přímé, nepřímé a syntetické kapitálové investice do nástrojů zahrnovaných do kmenového kapitálu tier 1 subjektů finančního sektoru (ve smyslu čl. 4 odst. 27 nařízení CRR), které nespadají do působnosti regulatorní konsolidace, v nichž má instituce významnou investici. Hodnoty uvedené v tomto řádku jsou po uplatnění rizikové váhy 250 %.</t>
    </r>
  </si>
  <si>
    <r>
      <t>Úprava limitu</t>
    </r>
    <r>
      <rPr>
        <sz val="10"/>
        <color theme="1"/>
        <rFont val="Arial"/>
        <family val="2"/>
        <charset val="238"/>
      </rPr>
      <t>: Tento řádek musí být použit ke zpřístupnění informací o vlivu jakéhokoli limitu zavedeného podle čl. 500 odst. 1 nebo (v případě potřeby a po splnění předpokladů) čl. 500 odst. 2 v nařízení CRR tak, aby řádek s celkovou hodnotou v šabloně EU OV1 znázorňoval celková rizikově vážená aktiva a celkové kapitálové požadavky podle článku 92 v nařízení CRR, včetně této úpravy. Limity nebo úpravy uplatněné na více rozčleněné úrovni (v případě potřeby na úrovni kategorie rizika) musí být znázorněny v kapitálových požadavcích vykázaných pro tuto kategorii rizika. Dodatečné kapitálové požadavky vycházející z procesu kontroly orgánem dohledu, jak je uvedeno v čl. 104 odst. 1 písm. a) směrnice 2013/36/EU, by v řádku úpravy limitu zahrnuty být neměly. Požaduje-li však zpřístupnění těchto kapitálových požadavků náležitý příslušný orgán podle čl. 438 písm. b) nařízení CRR, nebo jsou-li zpřístupněny dobrovolně při uplatnění stanoviska orgánu EBA č. 2015/24, měly by být obsaženy ve zvláštním řádku odděleném od kapitálových požadavků a vypočteny podle článku 92 nařízení CRR.</t>
    </r>
  </si>
  <si>
    <t xml:space="preserve">z toho základní přístup IRB (FIRB) </t>
  </si>
  <si>
    <t xml:space="preserve">z toho pokročilý přístup IRB (AIRB) </t>
  </si>
  <si>
    <t>z toho vlastní kapitál založený na interním ratingu (IRB) na základě metody zjednodušené rizikové váhy nebo přístupu interního modelu (IMA)</t>
  </si>
  <si>
    <r>
      <t>Účel:</t>
    </r>
    <r>
      <rPr>
        <sz val="10"/>
        <color theme="1"/>
        <rFont val="Arial"/>
        <family val="2"/>
        <charset val="238"/>
      </rPr>
      <t xml:space="preserve"> Poskytnout uživatelům informace ohledně vlivu rizikově vážených aktiv na povolení udělené institucím neodečítat investice do kapitálových nástrojů pojišťoven, zajišťoven nebo pojišťovacích holdingových společností, v nichž mají instituce významnou investici.</t>
    </r>
  </si>
  <si>
    <r>
      <t xml:space="preserve">Oblast působnosti: </t>
    </r>
    <r>
      <rPr>
        <sz val="10"/>
        <color theme="1"/>
        <rFont val="Arial"/>
        <family val="2"/>
        <charset val="238"/>
      </rPr>
      <t>Tato šablona platí pro všechny instituce uvedené v odstavci 7 těchto obecných pokynů, které jsou povinny nebo mají příslušnými orgány povoleno uplatnit metodu 1, 2 nebo 3 přílohy I směrnice 2002/87/ES a mají povoleno (podle čl. 49 odst. 1 nařízení CRR) neodečítat investice do kapitálových nástrojů pojišťoven, zajišťoven nebo pojišťovacích holdingových společností pro účely výpočtu svých kapitálových požadavků na individuálním, subkonsolidovaném a konsolidovaném základě.</t>
    </r>
  </si>
  <si>
    <r>
      <t xml:space="preserve">Obsah: </t>
    </r>
    <r>
      <rPr>
        <sz val="10"/>
        <color theme="1"/>
        <rFont val="Arial"/>
        <family val="2"/>
        <charset val="238"/>
      </rPr>
      <t>Účetní hodnota a rizikově vážené expozice.</t>
    </r>
  </si>
  <si>
    <r>
      <t>Četnost:</t>
    </r>
    <r>
      <rPr>
        <sz val="10"/>
        <color theme="1"/>
        <rFont val="Arial"/>
        <family val="2"/>
        <charset val="238"/>
      </rPr>
      <t xml:space="preserve"> Pololetní</t>
    </r>
  </si>
  <si>
    <r>
      <t xml:space="preserve">Formát: </t>
    </r>
    <r>
      <rPr>
        <sz val="10"/>
        <color theme="1"/>
        <rFont val="Arial"/>
        <family val="2"/>
        <charset val="238"/>
      </rPr>
      <t>Pevně daný</t>
    </r>
  </si>
  <si>
    <r>
      <t>Průvodní komentář:</t>
    </r>
    <r>
      <rPr>
        <sz val="10"/>
        <color theme="1"/>
        <rFont val="Arial"/>
        <family val="2"/>
        <charset val="238"/>
      </rPr>
      <t xml:space="preserve"> Instituce by měly zpřístupnit jakékoli relevantní informace ohledně případů využití postupu povoleného čl. 49 odst. 1 nařízení CRR u svých rizikově vážených aktiv a změnách v jejich výskytu v průběhu času.</t>
    </r>
  </si>
  <si>
    <r>
      <t>Investice do kapitálových nástrojů subjektu finančního sektoru, v němž má instituce významnou investici, neodečtené od kapitálu (před rizikovým vážením)</t>
    </r>
    <r>
      <rPr>
        <sz val="10"/>
        <color theme="1"/>
        <rFont val="Arial"/>
        <family val="2"/>
        <charset val="238"/>
      </rPr>
      <t>: Zůstatková hodnota kapitálových nástrojů pojišťovny, zajišťovny nebo pojišťovací holdingové společnosti, v níž mají instituce významnou investici a u níž mají instituce povoleno uplatnit neodečítání podle čl. 49 odst. 1 nařízení CRR (účasti v pojišťovnách). Zůstatková hodnota by měla být účetní hodnota podle článku 24 uvedeného nařízení, jako v účetní závěrce podle regulatorní konsolidace podle části první hlavy II kapitoly 2 uvedeného nařízení.</t>
    </r>
  </si>
  <si>
    <r>
      <t>Objem rizikově vážené expozice celkem:</t>
    </r>
    <r>
      <rPr>
        <sz val="10"/>
        <color theme="1"/>
        <rFont val="Arial"/>
        <family val="2"/>
        <charset val="238"/>
      </rPr>
      <t xml:space="preserve"> Rizikově vážené hodnoty neodečtených účastí při uplatnění čl. 49 odst. 4 nařízení CRR.</t>
    </r>
  </si>
  <si>
    <r>
      <t>Hodnota</t>
    </r>
    <r>
      <rPr>
        <sz val="10"/>
        <color theme="1"/>
        <rFont val="Arial"/>
        <family val="2"/>
        <charset val="238"/>
      </rPr>
      <t>: Účetní hodnota účasti v pojišťovně a rizikově vážená aktiva.</t>
    </r>
  </si>
  <si>
    <r>
      <t>Průvodní</t>
    </r>
    <r>
      <rPr>
        <sz val="10"/>
        <color theme="1"/>
        <rFont val="Arial"/>
        <family val="2"/>
        <charset val="238"/>
      </rPr>
      <t xml:space="preserve"> </t>
    </r>
    <r>
      <rPr>
        <b/>
        <sz val="10"/>
        <color theme="1"/>
        <rFont val="Arial"/>
        <family val="2"/>
        <charset val="238"/>
      </rPr>
      <t>komentář:</t>
    </r>
    <r>
      <rPr>
        <sz val="10"/>
        <color theme="1"/>
        <rFont val="Arial"/>
        <family val="2"/>
        <charset val="238"/>
      </rPr>
      <t xml:space="preserve"> Očekává se, že instituce vysvětlí určující faktory jakýchkoli podstatných změn hodnot oproti předchozímu vykazovanému období.</t>
    </r>
  </si>
  <si>
    <r>
      <t>Průvodní</t>
    </r>
    <r>
      <rPr>
        <sz val="10"/>
        <color theme="1"/>
        <rFont val="Arial"/>
        <family val="2"/>
        <charset val="238"/>
      </rPr>
      <t xml:space="preserve"> </t>
    </r>
    <r>
      <rPr>
        <b/>
        <sz val="10"/>
        <color theme="1"/>
        <rFont val="Arial"/>
        <family val="2"/>
        <charset val="238"/>
      </rPr>
      <t>komentář:</t>
    </r>
    <r>
      <rPr>
        <sz val="10"/>
        <color theme="1"/>
        <rFont val="Arial"/>
        <family val="2"/>
        <charset val="238"/>
      </rPr>
      <t xml:space="preserve"> Očekává se, že instituce vysvětlí určující faktory jakýchkoli podstatných změn hodnot oproti předchozímu vykazovanému období. Určuje-li se význam zeměpisných oblastí nebo zemí za použití hranice důležitosti, měly by být informace o této hranici rovněž zpřístupněny společně se seznamem nevýznamných zemí uvedených ve sloupcích „ostatní zeměpisné oblasti“ a „ostatní země“.</t>
    </r>
  </si>
  <si>
    <r>
      <t>Účel:</t>
    </r>
    <r>
      <rPr>
        <sz val="10"/>
        <color theme="1"/>
        <rFont val="Arial"/>
        <family val="2"/>
        <charset val="238"/>
      </rPr>
      <t xml:space="preserve"> Poskytnout ucelený obrázek o úvěrové kvalitě rozvahových a podrozvahových expozic instituce. </t>
    </r>
  </si>
  <si>
    <r>
      <t xml:space="preserve">Obsah: </t>
    </r>
    <r>
      <rPr>
        <sz val="10"/>
        <color theme="1"/>
        <rFont val="Arial"/>
        <family val="2"/>
        <charset val="238"/>
      </rPr>
      <t>Čisté hodnoty (odpovídající účetním hodnotám vykázaným v účetní závěrce, ale podle regulatorní konsolidace podle části první hlavy II kapitoly 2 nařízení CRR).</t>
    </r>
  </si>
  <si>
    <r>
      <t>Formát:</t>
    </r>
    <r>
      <rPr>
        <sz val="10"/>
        <color theme="1"/>
        <rFont val="Arial"/>
        <family val="2"/>
        <charset val="238"/>
      </rPr>
      <t xml:space="preserve"> Pevně daný. V řádcích by měly být uvedeny přinejmenším významné kategorie expozic (na základě definice kategorií expozic podle článků 112 a 147 nařízení CRR).</t>
    </r>
  </si>
  <si>
    <r>
      <t xml:space="preserve">Pozn.: Šablona CR1-A může být z praktických důvodů rozdělena na dvě: jedna pro expozice ošetřené podle </t>
    </r>
    <r>
      <rPr>
        <b/>
        <sz val="10"/>
        <color indexed="8"/>
        <rFont val="Arial"/>
        <family val="2"/>
        <charset val="238"/>
      </rPr>
      <t>standardizovaného přístupu</t>
    </r>
    <r>
      <rPr>
        <sz val="10"/>
        <color indexed="8"/>
        <rFont val="Arial"/>
        <family val="2"/>
        <charset val="238"/>
      </rPr>
      <t xml:space="preserve"> a jedna pro expozice podle </t>
    </r>
    <r>
      <rPr>
        <b/>
        <sz val="10"/>
        <color indexed="8"/>
        <rFont val="Arial"/>
        <family val="2"/>
        <charset val="238"/>
      </rPr>
      <t xml:space="preserve">přístupu IRB. </t>
    </r>
    <r>
      <rPr>
        <sz val="10"/>
        <color indexed="8"/>
        <rFont val="Arial"/>
        <family val="2"/>
        <charset val="238"/>
      </rPr>
      <t xml:space="preserve">Celkové objemy expozic použité v šabloně EU CR1-A by měly být uvedeny v členění podle významného odvětví nebo druhu protistrany podle šablony EU CR1-B a podle významné zeměpisné oblasti podle šablony EU CR1-C. Instituce si mohou vybrat, zda zpřístupní rozdělení expozic podle významného odvětví nebo druhu protistrany. V rozdělení expozic a úprav o úvěrové riziko podle kategorií expozic, odvětví nebo druhu protistrany by měly být jednotlivě uvedeny kategorie expozic, odvětví nebo druhy protistran, které jsou při uplatnění obecných pokynů EBA/GL/2014/14 považovány za významné. Všechny kategorie expozic, odvětví nebo druhy protistrany, které jsou považované za nevýznamné, mohou být uvedeny v jednom řádku nebo případně sloupci nazvaném „ostatní“. </t>
    </r>
  </si>
  <si>
    <r>
      <t>Hrubé účetní hodnoty</t>
    </r>
    <r>
      <rPr>
        <sz val="10"/>
        <color theme="1"/>
        <rFont val="Arial"/>
        <family val="2"/>
        <charset val="238"/>
      </rPr>
      <t>:</t>
    </r>
    <r>
      <rPr>
        <i/>
        <sz val="10"/>
        <color theme="1"/>
        <rFont val="Arial"/>
        <family val="2"/>
        <charset val="238"/>
      </rPr>
      <t xml:space="preserve"> </t>
    </r>
    <r>
      <rPr>
        <sz val="10"/>
        <color theme="1"/>
        <rFont val="Arial"/>
        <family val="2"/>
        <charset val="238"/>
      </rPr>
      <t>Viz definice v šabloně EU CRB-B.</t>
    </r>
  </si>
  <si>
    <r>
      <t>Hodnoty čistých expozic</t>
    </r>
    <r>
      <rPr>
        <sz val="10"/>
        <color theme="1"/>
        <rFont val="Arial"/>
        <family val="2"/>
        <charset val="238"/>
      </rPr>
      <t>:</t>
    </r>
    <r>
      <rPr>
        <i/>
        <sz val="10"/>
        <color theme="1"/>
        <rFont val="Arial"/>
        <family val="2"/>
        <charset val="238"/>
      </rPr>
      <t xml:space="preserve"> </t>
    </r>
    <r>
      <rPr>
        <sz val="10"/>
        <color theme="1"/>
        <rFont val="Arial"/>
        <family val="2"/>
        <charset val="238"/>
      </rPr>
      <t>Viz definice v šabloně EU CRB-B.</t>
    </r>
  </si>
  <si>
    <r>
      <t>Expozice, u nichž došlo k selhání</t>
    </r>
    <r>
      <rPr>
        <sz val="10"/>
        <color theme="1"/>
        <rFont val="Arial"/>
        <family val="2"/>
        <charset val="238"/>
      </rPr>
      <t xml:space="preserve">: Pro expozice podle přístupu IRB a standardizovaného přístupu jsou expozicemi v selhání expozice, u nichž došlo k selhání podle článku 178 nařízení CRR. </t>
    </r>
  </si>
  <si>
    <r>
      <t>Expozice, u nichž nedošlo k selhání</t>
    </r>
    <r>
      <rPr>
        <sz val="10"/>
        <color theme="1"/>
        <rFont val="Arial"/>
        <family val="2"/>
        <charset val="238"/>
      </rPr>
      <t>:</t>
    </r>
    <r>
      <rPr>
        <i/>
        <sz val="10"/>
        <color theme="1"/>
        <rFont val="Arial"/>
        <family val="2"/>
        <charset val="238"/>
      </rPr>
      <t xml:space="preserve"> </t>
    </r>
    <r>
      <rPr>
        <sz val="10"/>
        <color theme="1"/>
        <rFont val="Arial"/>
        <family val="2"/>
        <charset val="238"/>
      </rPr>
      <t>Jakákoli expozice, u níž nedošlo k selhání podle článku 178 nařízení CRR.</t>
    </r>
  </si>
  <si>
    <r>
      <t>Obecné a specifické úpravy o úvěrové riziko</t>
    </r>
    <r>
      <rPr>
        <sz val="10"/>
        <color theme="1"/>
        <rFont val="Arial"/>
        <family val="2"/>
        <charset val="238"/>
      </rPr>
      <t>:</t>
    </r>
    <r>
      <rPr>
        <i/>
        <sz val="10"/>
        <color theme="1"/>
        <rFont val="Arial"/>
        <family val="2"/>
        <charset val="238"/>
      </rPr>
      <t xml:space="preserve"> </t>
    </r>
    <r>
      <rPr>
        <sz val="10"/>
        <color theme="1"/>
        <rFont val="Arial"/>
        <family val="2"/>
        <charset val="238"/>
      </rPr>
      <t>Obsahuje kumulované hodnoty vymezené v článku 1 nařízení Komise v přenesené pravomoci (EU) č. 183/2014 ze dne 20. prosince 2013.</t>
    </r>
  </si>
  <si>
    <r>
      <t>Kumulované odpisy</t>
    </r>
    <r>
      <rPr>
        <sz val="10"/>
        <color theme="1"/>
        <rFont val="Arial"/>
        <family val="2"/>
        <charset val="238"/>
      </rPr>
      <t>:</t>
    </r>
    <r>
      <rPr>
        <i/>
        <sz val="10"/>
        <color theme="1"/>
        <rFont val="Arial"/>
        <family val="2"/>
        <charset val="238"/>
      </rPr>
      <t xml:space="preserve"> </t>
    </r>
    <r>
      <rPr>
        <sz val="10"/>
        <color theme="1"/>
        <rFont val="Arial"/>
        <family val="2"/>
        <charset val="238"/>
      </rPr>
      <t>Viz definice odpisů v šabloně EU CRB-B. Tyto částky se vykazují až do úplného zániku všech práv dané instituce (podle data uplynutí stanovené promlčecí lhůty, prominutí či jiných příčin) nebo až do případného splacení. Nezaniknou-li tudíž práva instituce, výše odpisů musí být vykázána, i když byl úvěr zcela odúčtován a nebylo přijato žádné donucovací opatření. Kumulované odpisy neobsahují přímé úpravy ocenění hrubé zůstatkové hodnoty expozice, jestliže jsou tyto přímé úpravy ocenění způsobeny snížením hodnoty, a nikoliv nedobytností části nebo celé expozice. Tyto přímé úpravy ocenění by měly být zpřístupněny jako úpravy o úvěrové riziko.</t>
    </r>
  </si>
  <si>
    <r>
      <t>Náklady na úpravy o úvěrové riziko</t>
    </r>
    <r>
      <rPr>
        <sz val="10"/>
        <color theme="1"/>
        <rFont val="Arial"/>
        <family val="2"/>
        <charset val="238"/>
      </rPr>
      <t>:</t>
    </r>
    <r>
      <rPr>
        <i/>
        <sz val="10"/>
        <color theme="1"/>
        <rFont val="Arial"/>
        <family val="2"/>
        <charset val="238"/>
      </rPr>
      <t xml:space="preserve"> </t>
    </r>
    <r>
      <rPr>
        <sz val="10"/>
        <color theme="1"/>
        <rFont val="Arial"/>
        <family val="2"/>
        <charset val="238"/>
      </rPr>
      <t>Náklady zaúčtované během období na obecné a specifické úpravy o úvěrové riziko.</t>
    </r>
    <r>
      <rPr>
        <i/>
        <sz val="10"/>
        <color theme="1"/>
        <rFont val="Arial"/>
        <family val="2"/>
        <charset val="238"/>
      </rPr>
      <t xml:space="preserve"> </t>
    </r>
  </si>
  <si>
    <r>
      <t>Kategorie expozice</t>
    </r>
    <r>
      <rPr>
        <sz val="10"/>
        <color theme="1"/>
        <rFont val="Arial"/>
        <family val="2"/>
        <charset val="238"/>
      </rPr>
      <t>: Instituce by měly vykazovat expozici v rámci kategorie expozice, pouze pokud je expozice významná podle obecných pokynů EBA/GL/2014/14. Všechny nevýznamné expozice mohou instituce uvést v jednom řádku: „ostatní“.</t>
    </r>
  </si>
  <si>
    <t>čl. 442 
písm. g) 
a h)</t>
  </si>
  <si>
    <t>(a+b–c–d)</t>
  </si>
  <si>
    <t>Exp., u nichž došlo k selhání</t>
  </si>
  <si>
    <t>Exp., u nichž nedošlo k selhání</t>
  </si>
  <si>
    <t>Specif. úpravy o úvěrové riziko</t>
  </si>
  <si>
    <t>Kumulov.odpisy</t>
  </si>
  <si>
    <r>
      <t>Účel:</t>
    </r>
    <r>
      <rPr>
        <sz val="10"/>
        <color theme="1"/>
        <rFont val="Arial"/>
        <family val="2"/>
        <charset val="238"/>
      </rPr>
      <t xml:space="preserve"> Poskytnout ucelený obrázek o úvěrové kvalitě rozvahových a podrozvahových expozic instituce podle odvětví nebo druhu protistrany. </t>
    </r>
  </si>
  <si>
    <r>
      <t xml:space="preserve">Obsah: </t>
    </r>
    <r>
      <rPr>
        <sz val="10"/>
        <color theme="1"/>
        <rFont val="Arial"/>
        <family val="2"/>
        <charset val="238"/>
      </rPr>
      <t xml:space="preserve">Čisté hodnoty (odpovídající účetním hodnotám vykázaným v účetní závěrce, ale podle regulatorní konsolidace podle části první hlavy II kapitoly 2 nařízení CRR) celkových expozic společně podle standardizovaného přístupu a přístupu IBR. </t>
    </r>
  </si>
  <si>
    <r>
      <t xml:space="preserve">Četnost: </t>
    </r>
    <r>
      <rPr>
        <sz val="10"/>
        <color theme="1"/>
        <rFont val="Arial"/>
        <family val="2"/>
        <charset val="238"/>
      </rPr>
      <t>Pololetní</t>
    </r>
  </si>
  <si>
    <r>
      <t>Formát:</t>
    </r>
    <r>
      <rPr>
        <sz val="10"/>
        <color theme="1"/>
        <rFont val="Arial"/>
        <family val="2"/>
        <charset val="238"/>
      </rPr>
      <t xml:space="preserve"> Pevně daný. Rozčlenění řádků je flexibilní a mělo by odpovídat rozdělení použitému v šabloně EU CRB-D, avšak rozčlenění sloupců je pevně dané. </t>
    </r>
  </si>
  <si>
    <r>
      <t>Hrubé zůstatkové hodnoty</t>
    </r>
    <r>
      <rPr>
        <sz val="10"/>
        <color theme="1"/>
        <rFont val="Arial"/>
        <family val="2"/>
        <charset val="238"/>
      </rPr>
      <t>:</t>
    </r>
    <r>
      <rPr>
        <i/>
        <sz val="10"/>
        <color theme="1"/>
        <rFont val="Arial"/>
        <family val="2"/>
        <charset val="238"/>
      </rPr>
      <t xml:space="preserve"> </t>
    </r>
    <r>
      <rPr>
        <sz val="10"/>
        <color theme="1"/>
        <rFont val="Arial"/>
        <family val="2"/>
        <charset val="238"/>
      </rPr>
      <t>Viz definice v šabloně EU CRB-B.</t>
    </r>
  </si>
  <si>
    <r>
      <t>Obecné a specifické úpravy o úvěrové riziko</t>
    </r>
    <r>
      <rPr>
        <sz val="10"/>
        <color theme="1"/>
        <rFont val="Arial"/>
        <family val="2"/>
        <charset val="238"/>
      </rPr>
      <t>:</t>
    </r>
    <r>
      <rPr>
        <i/>
        <sz val="10"/>
        <color theme="1"/>
        <rFont val="Arial"/>
        <family val="2"/>
        <charset val="238"/>
      </rPr>
      <t xml:space="preserve"> </t>
    </r>
    <r>
      <rPr>
        <sz val="10"/>
        <color theme="1"/>
        <rFont val="Arial"/>
        <family val="2"/>
        <charset val="238"/>
      </rPr>
      <t>Obsahuje hodnoty vymezené v článku 1 nařízení Komise v přenesené pravomoci (EU) č. 183/2014 ze dne 20. prosince 2013.</t>
    </r>
  </si>
  <si>
    <r>
      <t>Kumulované odpisy</t>
    </r>
    <r>
      <rPr>
        <sz val="10"/>
        <color theme="1"/>
        <rFont val="Arial"/>
        <family val="2"/>
        <charset val="238"/>
      </rPr>
      <t>:</t>
    </r>
    <r>
      <rPr>
        <i/>
        <sz val="10"/>
        <color theme="1"/>
        <rFont val="Arial"/>
        <family val="2"/>
        <charset val="238"/>
      </rPr>
      <t xml:space="preserve"> </t>
    </r>
    <r>
      <rPr>
        <sz val="10"/>
        <color theme="1"/>
        <rFont val="Arial"/>
        <family val="2"/>
        <charset val="238"/>
      </rPr>
      <t>Viz definice odpisů v šabloně EU CRB-B. Tyto částky se vykazují až do úplného zániku všech práv dané instituce (podle data uplynutí stanovené promlčecí lhůty, prominutí či jiných příčin) nebo až do případného splacení. Nezaniknou-li tudíž práva instituce, výše odpisů musí být vykázána, i když byl úvěr zcela odúčtován a nebylo přijato žádné donucovací opatření. Kumulované odpisy neobsahují přímé úpravy ocenění hrubé účetní hodnoty expozice, jestliže jsou tyto přímé úpravy ocenění způsobeny snížením hodnoty, a nikoliv nedobytností části nebo celé expozice. Tyto přímé úpravy ocenění by měly být zpřístupněny jako úpravy o úvěrové riziko.</t>
    </r>
  </si>
  <si>
    <t>Kumulov. odpisy</t>
  </si>
  <si>
    <r>
      <t>Účel:</t>
    </r>
    <r>
      <rPr>
        <sz val="10"/>
        <color theme="1"/>
        <rFont val="Arial"/>
        <family val="2"/>
        <charset val="238"/>
      </rPr>
      <t xml:space="preserve"> Poskytnout ucelený obrázek o úvěrové kvalitě rozvahových a podrozvahových expozic instituce podle zeměpisné oblasti. </t>
    </r>
  </si>
  <si>
    <r>
      <t xml:space="preserve">Obsah: </t>
    </r>
    <r>
      <rPr>
        <sz val="10"/>
        <color theme="1"/>
        <rFont val="Arial"/>
        <family val="2"/>
        <charset val="238"/>
      </rPr>
      <t xml:space="preserve">Čisté hodnoty (odpovídající účetním hodnotám vykázaným v účetní závěrce, ale podle regulatorní konsolidace podle části první hlavy II kapitoly 2 nařízení CRR) celkových expozic společně podle standardizovaného přístupu a přístupu IBR v členění podle významných zeměpisných oblastí a jurisdikcí, v nichž mají instituce expozice. </t>
    </r>
  </si>
  <si>
    <r>
      <t>Formát:</t>
    </r>
    <r>
      <rPr>
        <sz val="10"/>
        <color theme="1"/>
        <rFont val="Arial"/>
        <family val="2"/>
        <charset val="238"/>
      </rPr>
      <t xml:space="preserve"> Pevně daný. Rozdělení podle zeměpisných oblastí a jurisdikcí je flexibilní a mělo by odpovídat rozdělení použitému v šabloně EU CRB-C, avšak rozčlenění sloupců je pevně dané.</t>
    </r>
  </si>
  <si>
    <r>
      <t>Účel:</t>
    </r>
    <r>
      <rPr>
        <sz val="10"/>
        <color theme="1"/>
        <rFont val="Arial"/>
        <family val="2"/>
        <charset val="238"/>
      </rPr>
      <t xml:space="preserve"> Poskytnout analýzu stárnutí účetních rozvahových expozic po splatnosti bez ohledu na stav jejich znehodnocení.</t>
    </r>
  </si>
  <si>
    <r>
      <t xml:space="preserve">Oblast působnosti: </t>
    </r>
    <r>
      <rPr>
        <sz val="10"/>
        <color theme="1"/>
        <rFont val="Arial"/>
        <family val="2"/>
        <charset val="238"/>
      </rPr>
      <t xml:space="preserve">Tato šablona platí pro všechny instituce uvedené v odstavci 7 těchto obecných pokynů. </t>
    </r>
  </si>
  <si>
    <r>
      <t xml:space="preserve">Obsah: </t>
    </r>
    <r>
      <rPr>
        <sz val="10"/>
        <color theme="1"/>
        <rFont val="Arial"/>
        <family val="2"/>
        <charset val="238"/>
      </rPr>
      <t xml:space="preserve">Hrubé účetní hodnoty (odpovídající účetním hodnotám před snížením hodnoty a zohledněním opravných položek, avšak po odpisech vykázaných v účetní závěrce podle regulatorní konsolidace podle části první hlavy II kapitoly 2 nařízení CRR). </t>
    </r>
  </si>
  <si>
    <r>
      <t>Formát:</t>
    </r>
    <r>
      <rPr>
        <sz val="10"/>
        <color theme="1"/>
        <rFont val="Arial"/>
        <family val="2"/>
        <charset val="238"/>
      </rPr>
      <t xml:space="preserve"> Pevně daný. K lepšímu vykázání stárnutí expozic po splatnosti v portfoliu instituce lze minimální pásma po splatnosti doplnit o další pásma po splatnosti.</t>
    </r>
  </si>
  <si>
    <r>
      <t>Účel:</t>
    </r>
    <r>
      <rPr>
        <sz val="10"/>
        <color theme="1"/>
        <rFont val="Arial"/>
        <family val="2"/>
        <charset val="238"/>
      </rPr>
      <t xml:space="preserve"> Poskytnout přehled o nevýkonných expozicích a expozicích s úlevou podle prováděcího nařízení Komise (EU) č. 680/2014.</t>
    </r>
  </si>
  <si>
    <r>
      <t xml:space="preserve">Obsah: </t>
    </r>
    <r>
      <rPr>
        <sz val="10"/>
        <color theme="1"/>
        <rFont val="Arial"/>
        <family val="2"/>
        <charset val="238"/>
      </rPr>
      <t>Hrubé</t>
    </r>
    <r>
      <rPr>
        <b/>
        <sz val="10"/>
        <color theme="1"/>
        <rFont val="Arial"/>
        <family val="2"/>
        <charset val="238"/>
      </rPr>
      <t xml:space="preserve"> </t>
    </r>
    <r>
      <rPr>
        <sz val="10"/>
        <color theme="1"/>
        <rFont val="Arial"/>
        <family val="2"/>
        <charset val="238"/>
      </rPr>
      <t xml:space="preserve">účetní hodnoty (odpovídající účetním hodnotám před snížením hodnoty, zohledněním opravných položek a kumulovanými zápornými úpravami reálné hodnoty z titulu úvěrového rizika vykázaným v účetní závěrce podle regulatorní konsolidace podle části první hlavy II kapitoly 2 nařízení CRR). Jestliže se výše kumulovaného snížení hodnoty a opravných položek a záporných úprav reálné hodnoty z titulu úvěrového rizika významně liší od výše specifických a obecných úprav o úvěrové riziko zpřístupněné v šabloně EU CR1-A až D, instituce by měly zvlášť zpřístupnit výši kumulovaných záporných změn reálné hodnoty z titulu úvěrového rizika. </t>
    </r>
  </si>
  <si>
    <r>
      <t>Průvodní</t>
    </r>
    <r>
      <rPr>
        <sz val="10"/>
        <color theme="1"/>
        <rFont val="Arial"/>
        <family val="2"/>
        <charset val="238"/>
      </rPr>
      <t xml:space="preserve"> </t>
    </r>
    <r>
      <rPr>
        <b/>
        <sz val="10"/>
        <color theme="1"/>
        <rFont val="Arial"/>
        <family val="2"/>
        <charset val="238"/>
      </rPr>
      <t>komentář:</t>
    </r>
    <r>
      <rPr>
        <sz val="10"/>
        <color theme="1"/>
        <rFont val="Arial"/>
        <family val="2"/>
        <charset val="238"/>
      </rPr>
      <t xml:space="preserve"> Očekává se, že instituce vysvětlí určující faktory jakýchkoli podstatných změn hodnot oproti předchozímu vykazovanému období a vysvětlí rozdíly mezi hodnotami nevýkonných expozic, expozic se sníženou hodnotou a expozic v selhání.</t>
    </r>
  </si>
  <si>
    <r>
      <t>Hrubé účetní hodnoty</t>
    </r>
    <r>
      <rPr>
        <sz val="10"/>
        <color theme="1"/>
        <rFont val="Arial"/>
        <family val="2"/>
        <charset val="238"/>
      </rPr>
      <t>: Viz definice v šabloně EU CRB-B.</t>
    </r>
  </si>
  <si>
    <r>
      <t>Nevýkonné expozice</t>
    </r>
    <r>
      <rPr>
        <sz val="10"/>
        <color theme="1"/>
        <rFont val="Arial"/>
        <family val="2"/>
        <charset val="238"/>
      </rPr>
      <t>:</t>
    </r>
    <r>
      <rPr>
        <i/>
        <sz val="10"/>
        <color theme="1"/>
        <rFont val="Arial"/>
        <family val="2"/>
        <charset val="238"/>
      </rPr>
      <t xml:space="preserve"> </t>
    </r>
    <r>
      <rPr>
        <sz val="10"/>
        <color theme="1"/>
        <rFont val="Arial"/>
        <family val="2"/>
        <charset val="238"/>
      </rPr>
      <t>Ve smyslu odstavce 145 přílohy V prováděcího nařízení Komise (EU) č. 680/2014.</t>
    </r>
  </si>
  <si>
    <r>
      <t>Expozice s úlevou</t>
    </r>
    <r>
      <rPr>
        <sz val="10"/>
        <color theme="1"/>
        <rFont val="Arial"/>
        <family val="2"/>
        <charset val="238"/>
      </rPr>
      <t>: Expozice s úlevou ve smyslu odstavců 163 až 167 přílohy V prováděcího nařízení Komise (EU) č. 680/2014. Podle toho, zda expozice s úlevou splňují požadované podmínky stanovené v příloze V uvedeného nařízení, mohou být označeny jako výkonné nebo nevýkonné.</t>
    </r>
  </si>
  <si>
    <r>
      <t>Expozice se sníženou hodnotou</t>
    </r>
    <r>
      <rPr>
        <sz val="10"/>
        <color theme="1"/>
        <rFont val="Arial"/>
        <family val="2"/>
        <charset val="238"/>
      </rPr>
      <t>:</t>
    </r>
    <r>
      <rPr>
        <i/>
        <sz val="10"/>
        <color theme="1"/>
        <rFont val="Arial"/>
        <family val="2"/>
        <charset val="238"/>
      </rPr>
      <t xml:space="preserve"> </t>
    </r>
    <r>
      <rPr>
        <sz val="10"/>
        <color theme="1"/>
        <rFont val="Arial"/>
        <family val="2"/>
        <charset val="238"/>
      </rPr>
      <t>Nevýkonné</t>
    </r>
    <r>
      <rPr>
        <i/>
        <sz val="10"/>
        <color theme="1"/>
        <rFont val="Arial"/>
        <family val="2"/>
        <charset val="238"/>
      </rPr>
      <t xml:space="preserve"> </t>
    </r>
    <r>
      <rPr>
        <sz val="10"/>
        <color theme="1"/>
        <rFont val="Arial"/>
        <family val="2"/>
        <charset val="238"/>
      </rPr>
      <t>expozice, které jsou rovněž považované za expozice se sníženou hodnotou podle platného účetního rámce.</t>
    </r>
  </si>
  <si>
    <r>
      <t>Expozice, u nichž došlo k selhání</t>
    </r>
    <r>
      <rPr>
        <sz val="10"/>
        <color theme="1"/>
        <rFont val="Arial"/>
        <family val="2"/>
        <charset val="238"/>
      </rPr>
      <t xml:space="preserve">: Nevýkonné expozice, které jsou rovněž klasifikovány jako v selhání podle článku 178 nařízení CRR. </t>
    </r>
  </si>
  <si>
    <r>
      <t xml:space="preserve">Kumulované snížení hodnoty a opravné položky a záporné úpravy reálné hodnoty z titulu úvěrového rizika </t>
    </r>
    <r>
      <rPr>
        <sz val="10"/>
        <color theme="1"/>
        <rFont val="Arial"/>
        <family val="2"/>
        <charset val="238"/>
      </rPr>
      <t>Sem</t>
    </r>
    <r>
      <rPr>
        <i/>
        <sz val="10"/>
        <color theme="1"/>
        <rFont val="Arial"/>
        <family val="2"/>
        <charset val="238"/>
      </rPr>
      <t xml:space="preserve"> </t>
    </r>
    <r>
      <rPr>
        <sz val="10"/>
        <color theme="1"/>
        <rFont val="Arial"/>
        <family val="2"/>
        <charset val="238"/>
      </rPr>
      <t>patří hodnoty stanovené podle odstavců 48, 65 a 66 části druhé přílohy V prováděcího nařízení Komise (EU) č. 680/2014.</t>
    </r>
  </si>
  <si>
    <r>
      <t>Přijatý kolaterál a přijaté finanční záruky</t>
    </r>
    <r>
      <rPr>
        <sz val="10"/>
        <color theme="1"/>
        <rFont val="Arial"/>
        <family val="2"/>
        <charset val="238"/>
      </rPr>
      <t>:</t>
    </r>
    <r>
      <rPr>
        <i/>
        <sz val="10"/>
        <color theme="1"/>
        <rFont val="Arial"/>
        <family val="2"/>
        <charset val="238"/>
      </rPr>
      <t xml:space="preserve"> </t>
    </r>
    <r>
      <rPr>
        <sz val="10"/>
        <color theme="1"/>
        <rFont val="Arial"/>
        <family val="2"/>
        <charset val="238"/>
      </rPr>
      <t>Maximální výše kolaterálu nebo záruky, kterou lze vzít v úvahu a která nesmí překročit účetní hodnotu  expozice zajištěné kolaterálem či zárukou.</t>
    </r>
  </si>
  <si>
    <t>čl. 442
písm. g) 
a i)</t>
  </si>
  <si>
    <t>z toho výkonné avšak po splatn. 
&gt; 30 dnů a &lt;= 90 dnů</t>
  </si>
  <si>
    <r>
      <t>Účel:</t>
    </r>
    <r>
      <rPr>
        <sz val="10"/>
        <color theme="1"/>
        <rFont val="Arial"/>
        <family val="2"/>
        <charset val="238"/>
      </rPr>
      <t xml:space="preserve"> Zjistit změny zásob obecných a specifických úprav o úvěrové riziko instituce držených s ohledem na úvěry a dluhové cenné papíry, které jsou v selhání nebo znehodnocené.</t>
    </r>
  </si>
  <si>
    <r>
      <t xml:space="preserve">Obsah: </t>
    </r>
    <r>
      <rPr>
        <sz val="10"/>
        <color rgb="FF000000"/>
        <rFont val="Arial"/>
        <family val="2"/>
        <charset val="238"/>
      </rPr>
      <t xml:space="preserve">Kumulovaná výše specifických a obecných úprav o úvěrové riziko pro úvěry a dluhové cenné papíry, které jsou v selhání nebo znehodnocené (obecné úpravy o úvěrové riziko mohou souviset s úvěry a dluhovými cennými papíry, které nejsou v selhání ani znehodnocené). </t>
    </r>
  </si>
  <si>
    <r>
      <t>Četnost:</t>
    </r>
    <r>
      <rPr>
        <sz val="10"/>
        <color rgb="FF000000"/>
        <rFont val="Arial"/>
        <family val="2"/>
        <charset val="238"/>
      </rPr>
      <t xml:space="preserve"> Pololetní</t>
    </r>
  </si>
  <si>
    <r>
      <t>Formát:</t>
    </r>
    <r>
      <rPr>
        <sz val="10"/>
        <color rgb="FF000000"/>
        <rFont val="Arial"/>
        <family val="2"/>
        <charset val="238"/>
      </rPr>
      <t xml:space="preserve"> Pevně daný. Sloupce nelze měnit. Instituce mohou přidat další řádky. </t>
    </r>
  </si>
  <si>
    <r>
      <t>Průvodní komentář:</t>
    </r>
    <r>
      <rPr>
        <sz val="10"/>
        <color rgb="FF000000"/>
        <rFont val="Arial"/>
        <family val="2"/>
        <charset val="238"/>
      </rPr>
      <t xml:space="preserve"> Instituce by měly popsat druh specifických a obecných úprav o úvěrové riziko obsažených v šabloně a očekává se, že vysvětlí určující faktory jakýchkoli podstatných změn hodnot.</t>
    </r>
  </si>
  <si>
    <r>
      <t>Obecné a specifické úpravy o úvěrové riziko</t>
    </r>
    <r>
      <rPr>
        <sz val="10"/>
        <color theme="1"/>
        <rFont val="Arial"/>
        <family val="2"/>
        <charset val="238"/>
      </rPr>
      <t>: Obsahuje hodnoty vymezené v článku 1 nařízení Komise v přenesené pravomoci (EU) č. 183/2014 ze dne 20. prosince 2013.</t>
    </r>
  </si>
  <si>
    <r>
      <t xml:space="preserve">Zvýšení v důsledku částek vyčleněných na odhadované ztráty z titulu úvěrů za období nebo snížení v důsledku reverzování částek na odhadované ztráty z titulu úvěrů za období </t>
    </r>
    <r>
      <rPr>
        <sz val="10"/>
        <color theme="1"/>
        <rFont val="Arial"/>
        <family val="2"/>
        <charset val="238"/>
      </rPr>
      <t>by měly obsahovat výši změn specifických, resp. obecných úprav o úvěrové riziko, které vznikly z titulu změny úvěruschopnosti protistrany – například zvýšení nebo reverzování ztrát ze snížení hodnoty podle účetního rámce – a nejsou samy o sobě důvodem k převodu mezi opravnými položkami. V posledním uvedeném případě by instituce měla zpřístupnit změnu úprav o úvěrové riziko v řádku „převody mezi úpravami o úvěrové riziko“.</t>
    </r>
  </si>
  <si>
    <r>
      <t>Snížení v důsledku odčerpání částek použitých na kumulované úpravy o úvěrové riziko</t>
    </r>
    <r>
      <rPr>
        <sz val="10"/>
        <color theme="1"/>
        <rFont val="Arial"/>
        <family val="2"/>
        <charset val="238"/>
      </rPr>
      <t>:</t>
    </r>
    <r>
      <rPr>
        <i/>
        <sz val="10"/>
        <color theme="1"/>
        <rFont val="Arial"/>
        <family val="2"/>
        <charset val="238"/>
      </rPr>
      <t xml:space="preserve"> </t>
    </r>
    <r>
      <rPr>
        <sz val="10"/>
        <color theme="1"/>
        <rFont val="Arial"/>
        <family val="2"/>
        <charset val="238"/>
      </rPr>
      <t>Vliv částečných a celkových odpisů na výši specifických a obecných úprav o úvěrové riziko. Pro definici odpisů viz šablona EU CRB-B.</t>
    </r>
  </si>
  <si>
    <r>
      <t>Podnikové kombinace, včetně převzetí a zcizení dceřiných podniků</t>
    </r>
    <r>
      <rPr>
        <sz val="10"/>
        <color theme="1"/>
        <rFont val="Arial"/>
        <family val="2"/>
        <charset val="238"/>
      </rPr>
      <t>:</t>
    </r>
    <r>
      <rPr>
        <i/>
        <sz val="10"/>
        <color theme="1"/>
        <rFont val="Arial"/>
        <family val="2"/>
        <charset val="238"/>
      </rPr>
      <t xml:space="preserve"> </t>
    </r>
    <r>
      <rPr>
        <sz val="10"/>
        <color theme="1"/>
        <rFont val="Arial"/>
        <family val="2"/>
        <charset val="238"/>
      </rPr>
      <t>Vliv jakékoli transakce nebo jiného případu, kdy nabyvatel získá kontrolu nad jedním nebo více podniky, na výši kumulovaných specifických a obecných úprav o úrokové riziko.</t>
    </r>
  </si>
  <si>
    <r>
      <t>Jiné změny</t>
    </r>
    <r>
      <rPr>
        <sz val="10"/>
        <color theme="1"/>
        <rFont val="Arial"/>
        <family val="2"/>
        <charset val="238"/>
      </rPr>
      <t>: Položky rozvahy, které jsou nezbytné k sesouhlasení bilanční sumy.</t>
    </r>
  </si>
  <si>
    <r>
      <t xml:space="preserve">Zpětně získané částky z úprav o úvěrové riziko uvedené přímo ve výkazu zisku nebo ztráty </t>
    </r>
    <r>
      <rPr>
        <sz val="10"/>
        <color theme="1"/>
        <rFont val="Arial"/>
        <family val="2"/>
        <charset val="238"/>
      </rPr>
      <t>a </t>
    </r>
    <r>
      <rPr>
        <i/>
        <sz val="10"/>
        <color theme="1"/>
        <rFont val="Arial"/>
        <family val="2"/>
        <charset val="238"/>
      </rPr>
      <t>Specifické úpravy o úvěrové riziko přímo uvedené ve výkazu zisku nebo ztráty</t>
    </r>
    <r>
      <rPr>
        <sz val="10"/>
        <color theme="1"/>
        <rFont val="Arial"/>
        <family val="2"/>
        <charset val="238"/>
      </rPr>
      <t>: V řádcích by mělo být uvedeno přímé reverzování, resp. přímé zvýšení specifických úprav o úvěrové riziko, které se podle platných účetních standardů neprovádí prostřednictvím účtu opravných položek, ale přímo snižuje hrubou účetní hodnotu expozice.</t>
    </r>
  </si>
  <si>
    <r>
      <t>Účel:</t>
    </r>
    <r>
      <rPr>
        <sz val="10"/>
        <color theme="1"/>
        <rFont val="Arial"/>
        <family val="2"/>
        <charset val="238"/>
      </rPr>
      <t xml:space="preserve"> Zjistit změny zásob úvěrů a dluhových cenných papírů v selhání instituce.</t>
    </r>
  </si>
  <si>
    <r>
      <t xml:space="preserve">Obsah: </t>
    </r>
    <r>
      <rPr>
        <sz val="10"/>
        <color rgb="FF000000"/>
        <rFont val="Arial"/>
        <family val="2"/>
        <charset val="238"/>
      </rPr>
      <t>Hrubé účetní hodnoty</t>
    </r>
  </si>
  <si>
    <r>
      <t>Četnost:</t>
    </r>
    <r>
      <rPr>
        <sz val="10"/>
        <color rgb="FF000000"/>
        <rFont val="Arial"/>
        <family val="2"/>
        <charset val="238"/>
      </rPr>
      <t xml:space="preserve"> Pololetní </t>
    </r>
  </si>
  <si>
    <r>
      <t>Formát:</t>
    </r>
    <r>
      <rPr>
        <sz val="10"/>
        <color rgb="FF000000"/>
        <rFont val="Arial"/>
        <family val="2"/>
        <charset val="238"/>
      </rPr>
      <t xml:space="preserve"> Pevně daný </t>
    </r>
  </si>
  <si>
    <r>
      <t>Průvodní komentář:</t>
    </r>
    <r>
      <rPr>
        <sz val="10"/>
        <color rgb="FF000000"/>
        <rFont val="Arial"/>
        <family val="2"/>
        <charset val="238"/>
      </rPr>
      <t xml:space="preserve"> Očekává se, že banky vysvětlí určující faktory jakýchkoli podstatných změn hodnot.</t>
    </r>
  </si>
  <si>
    <r>
      <t>Expozice, u nichž došlo k selhání</t>
    </r>
    <r>
      <rPr>
        <sz val="10"/>
        <color theme="1"/>
        <rFont val="Arial"/>
        <family val="2"/>
        <charset val="238"/>
      </rPr>
      <t>:</t>
    </r>
    <r>
      <rPr>
        <i/>
        <sz val="10"/>
        <color theme="1"/>
        <rFont val="Arial"/>
        <family val="2"/>
        <charset val="238"/>
      </rPr>
      <t xml:space="preserve"> </t>
    </r>
    <r>
      <rPr>
        <sz val="10"/>
        <color theme="1"/>
        <rFont val="Arial"/>
        <family val="2"/>
        <charset val="238"/>
      </rPr>
      <t xml:space="preserve">Expozice podle přístupu IRB nebo standardizovaného přístupu, u nichž došlo k selhání podle článku 178 nařízení CRR. </t>
    </r>
  </si>
  <si>
    <r>
      <t>Počáteční zůstatek</t>
    </r>
    <r>
      <rPr>
        <sz val="10"/>
        <color rgb="FF000000"/>
        <rFont val="Arial"/>
        <family val="2"/>
        <charset val="238"/>
      </rPr>
      <t>: Expozice v selhání nebo se sníženou hodnotou na začátku období. Měly by být zpřístupněny po odečtení částečných a celkových odpisů, k nimž došlo v předchozích obdobích a bez zohlednění snížení hodnot bez ohledu na to, zda se snížení hodnoty provádí prostřednictvím účtu opravných položek nebo přímo snížením hrubé účetní hodnoty expozice.</t>
    </r>
  </si>
  <si>
    <r>
      <t>Úvěry a dluhové cenné papíry, u nichž od posledního vykazovaného období došlo k selhání nebo snížení hodnoty</t>
    </r>
    <r>
      <rPr>
        <sz val="10"/>
        <color rgb="FF000000"/>
        <rFont val="Arial"/>
        <family val="2"/>
        <charset val="238"/>
      </rPr>
      <t>: Znamená jakékoli úvěry nebo dluhové cenné papíry, které byly během vykazovaného období označeny jako v selhání.</t>
    </r>
  </si>
  <si>
    <r>
      <t>Vrácení do stavu, kdy nejsou v selhání</t>
    </r>
    <r>
      <rPr>
        <sz val="10"/>
        <color rgb="FF000000"/>
        <rFont val="Arial"/>
        <family val="2"/>
        <charset val="238"/>
      </rPr>
      <t>: Úvěry a dluhové cenné papíry, které byly během vykazovaného období vráceny do stavu, kdy nejsou v selhání.</t>
    </r>
  </si>
  <si>
    <r>
      <t>Odepsané částky</t>
    </r>
    <r>
      <rPr>
        <sz val="10"/>
        <color rgb="FF000000"/>
        <rFont val="Arial"/>
        <family val="2"/>
        <charset val="238"/>
      </rPr>
      <t>: Výše expozic se snížením hodnoty nebo v selhání, které byly během období úplně nebo částečně odepsány. Pro definici odpisů viz šablona EU CRB-B.</t>
    </r>
  </si>
  <si>
    <r>
      <t>Jiné změny:</t>
    </r>
    <r>
      <rPr>
        <sz val="10"/>
        <color rgb="FF000000"/>
        <rFont val="Arial"/>
        <family val="2"/>
        <charset val="238"/>
      </rPr>
      <t xml:space="preserve"> Položky rozvahy, které jsou nezbytné k sesouhlasení bilanční sumy.</t>
    </r>
  </si>
  <si>
    <r>
      <t>Účel:</t>
    </r>
    <r>
      <rPr>
        <sz val="10"/>
        <color rgb="FF000000"/>
        <rFont val="Arial"/>
        <family val="2"/>
        <charset val="238"/>
      </rPr>
      <t xml:space="preserve"> Zpřístupnit informace o rozsahu využití technik snižování úvěrového rizika.</t>
    </r>
  </si>
  <si>
    <r>
      <t xml:space="preserve">Oblast působnosti: </t>
    </r>
    <r>
      <rPr>
        <sz val="10"/>
        <color theme="1"/>
        <rFont val="Arial"/>
        <family val="2"/>
        <charset val="238"/>
      </rPr>
      <t xml:space="preserve">Tato šablona platí pro všechny instituce uvedené v odstavci 7 těchto obecných pokynů. </t>
    </r>
  </si>
  <si>
    <r>
      <t xml:space="preserve">Obsah: </t>
    </r>
    <r>
      <rPr>
        <sz val="10"/>
        <color theme="1"/>
        <rFont val="Arial"/>
        <family val="2"/>
        <charset val="238"/>
      </rPr>
      <t xml:space="preserve">Účetní hodnoty. Instituce by měly uvést všechny kolaterály, finanční záruky a úvěrové deriváty používané ke snížení úvěrového rizika u všech zajištěných expozic bez ohledu na to, zda se k výpočtu rizikově vážených aktiv používá standardizovaný přístup nebo přístup IRB. Měly by být zpřístupněny jakékoli expozice zajištěné kolaterálem, finančními zárukami nebo úvěrovými deriváty (uznané jako techniky snižování úvěrového rizika podle části třetí hlavy II kapitoly 4 nařízení CRR, či nikoliv) použité na snížení kapitálových požadavků. </t>
    </r>
  </si>
  <si>
    <r>
      <t>Formát:</t>
    </r>
    <r>
      <rPr>
        <sz val="10"/>
        <color theme="1"/>
        <rFont val="Arial"/>
        <family val="2"/>
        <charset val="238"/>
      </rPr>
      <t xml:space="preserve"> Pevně daný. Jestliže instituce nejsou schopny zařadit expozice zajištěné kolaterálem, finančními zárukami nebo úvěrovými deriváty do úvěrů a dluhových cenných papírů, mohou buď i) sloučit dvě odpovídající políčka, nebo ii) rozdělit hodnotu poměrnou váhou hrubých účetních hodnot. Zvolený způsob by měly vysvětlit.</t>
    </r>
  </si>
  <si>
    <r>
      <t>Průvodní komentář:</t>
    </r>
    <r>
      <rPr>
        <sz val="10"/>
        <color rgb="FF000000"/>
        <rFont val="Arial"/>
        <family val="2"/>
        <charset val="238"/>
      </rPr>
      <t xml:space="preserve"> Očekává se, že instituce doplní šablonu průvodním komentářem s vysvětlením jakýchkoli významných změn v průběhu vykazovaného období a hlavních určujících faktorů těchto změn.</t>
    </r>
  </si>
  <si>
    <r>
      <t>Nezajištěné expozice – účetní hodnota</t>
    </r>
    <r>
      <rPr>
        <sz val="10"/>
        <color rgb="FF000000"/>
        <rFont val="Arial"/>
        <family val="2"/>
        <charset val="238"/>
      </rPr>
      <t>:</t>
    </r>
    <r>
      <rPr>
        <i/>
        <sz val="10"/>
        <color rgb="FF000000"/>
        <rFont val="Arial"/>
        <family val="2"/>
        <charset val="238"/>
      </rPr>
      <t xml:space="preserve"> </t>
    </r>
    <r>
      <rPr>
        <sz val="10"/>
        <color rgb="FF000000"/>
        <rFont val="Arial"/>
        <family val="2"/>
        <charset val="238"/>
      </rPr>
      <t>Účetní hodnota expozic (po odečtení opravných položek/snížení hodnoty), které nevyužívají techniky snižování úvěrového rizika bez ohledu na to, zda je tato technika uznaná podle části třetí hlavy II kapitoly 4 nařízení CRR.</t>
    </r>
    <r>
      <rPr>
        <i/>
        <sz val="10"/>
        <color rgb="FF000000"/>
        <rFont val="Arial"/>
        <family val="2"/>
        <charset val="238"/>
      </rPr>
      <t xml:space="preserve"> </t>
    </r>
  </si>
  <si>
    <r>
      <t>Expozice, které budou zajištěny</t>
    </r>
    <r>
      <rPr>
        <sz val="10"/>
        <color rgb="FF000000"/>
        <rFont val="Arial"/>
        <family val="2"/>
        <charset val="238"/>
      </rPr>
      <t>:</t>
    </r>
    <r>
      <rPr>
        <i/>
        <sz val="10"/>
        <color rgb="FF000000"/>
        <rFont val="Arial"/>
        <family val="2"/>
        <charset val="238"/>
      </rPr>
      <t xml:space="preserve"> </t>
    </r>
    <r>
      <rPr>
        <sz val="10"/>
        <color rgb="FF000000"/>
        <rFont val="Arial"/>
        <family val="2"/>
        <charset val="238"/>
      </rPr>
      <t>Účetní hodnota expozic, s nimiž je spojen alespoň jeden mechanismus snižování úvěrového rizika (kolaterál, finanční záruky, úvěrové deriváty). Přiřazení účetní hodnoty expozic zajištěných více mechanismy k příslušným mechanismům snižování úvěrového rizika se provede v pořadí podle priority počínaje mechanismy snižování úvěrového rizika, u nichž se očekává, že budou v případě ztráty využity jako první, a v rámci omezení účetní hodnoty zajištěných expozic.</t>
    </r>
  </si>
  <si>
    <r>
      <t>Expozice zajištěné kolaterálem</t>
    </r>
    <r>
      <rPr>
        <sz val="10"/>
        <color rgb="FF000000"/>
        <rFont val="Arial"/>
        <family val="2"/>
        <charset val="238"/>
      </rPr>
      <t>:</t>
    </r>
    <r>
      <rPr>
        <sz val="10"/>
        <color theme="1"/>
        <rFont val="Arial"/>
        <family val="2"/>
        <charset val="238"/>
      </rPr>
      <t xml:space="preserve"> </t>
    </r>
    <r>
      <rPr>
        <sz val="10"/>
        <color rgb="FF000000"/>
        <rFont val="Arial"/>
        <family val="2"/>
        <charset val="238"/>
      </rPr>
      <t>Účetní hodnota expozic (po odečtení opravných položek/snížení hodnoty) částečně nebo zcela zajištěných kolaterálem. V případě, že je expozice zajištěna kolaterálem a jiným mechanismem (mechanismy) snižování úvěrového rizika, představuje účetní hodnota expozic zajištěných kolaterálem zbývající část expozic zajištěných kolaterálem po zohlednění částí expozic, které již byly zajištěny jinými mechanismy snižování úvěrového rizika, u nichž se očekává, že budou v případě ztráty využity dříve, aniž by se uvažovalo o přezajištění.</t>
    </r>
  </si>
  <si>
    <r>
      <t>Expozice zajištěné finančními zárukami</t>
    </r>
    <r>
      <rPr>
        <sz val="10"/>
        <color rgb="FF000000"/>
        <rFont val="Arial"/>
        <family val="2"/>
        <charset val="238"/>
      </rPr>
      <t>:</t>
    </r>
    <r>
      <rPr>
        <i/>
        <sz val="10"/>
        <color rgb="FF000000"/>
        <rFont val="Arial"/>
        <family val="2"/>
        <charset val="238"/>
      </rPr>
      <t xml:space="preserve"> </t>
    </r>
    <r>
      <rPr>
        <sz val="10"/>
        <color rgb="FF000000"/>
        <rFont val="Arial"/>
        <family val="2"/>
        <charset val="238"/>
      </rPr>
      <t>Účetní hodnota expozic (po odečtení opravných položek/snížení hodnoty) částečně nebo zcela zajištěných finančními zárukami. V případě, že je expozice zajištěna finančními zárukami a jinými mechanismy snižování úvěrového rizika, představuje účetní hodnota expozic zajištěných finančními zárukami zbývající část expozic zajištěných finančními zárukami po zohlednění částí expozic, které již byly zajištěny jinými mechanismy snižování úvěrového rizika, u nichž se očekává, že budou v případě ztráty využity dříve, aniž by se uvažovalo o přezajištění.</t>
    </r>
  </si>
  <si>
    <r>
      <t>Expozice zajištěné úvěrovými deriváty</t>
    </r>
    <r>
      <rPr>
        <sz val="10"/>
        <color rgb="FF000000"/>
        <rFont val="Arial"/>
        <family val="2"/>
        <charset val="238"/>
      </rPr>
      <t>:</t>
    </r>
    <r>
      <rPr>
        <i/>
        <sz val="10"/>
        <color rgb="FF000000"/>
        <rFont val="Arial"/>
        <family val="2"/>
        <charset val="238"/>
      </rPr>
      <t xml:space="preserve"> </t>
    </r>
    <r>
      <rPr>
        <sz val="10"/>
        <color rgb="FF000000"/>
        <rFont val="Arial"/>
        <family val="2"/>
        <charset val="238"/>
      </rPr>
      <t>Účetní hodnota expozic (po odečtení opravných položek/snížení hodnoty) částečně nebo zcela zajištěných úvěrovými deriváty. V případě, že je expozice zajištěna úvěrovými deriváty a jiným mechanismem (mechanismy) snižování úvěrového rizika, představuje účetní hodnota expozic zajištěných úvěrovými deriváty zbývající část expozic zajištěných úvěrovými deriváty po zohlednění částí expozic, které již byly zajištěny jinými mechanismy snižování úvěrového rizika, u nichž se očekává, že budou v případě ztráty využity dříve, aniž by se uvažovalo o přezajištění.</t>
    </r>
  </si>
  <si>
    <r>
      <t>Účel:</t>
    </r>
    <r>
      <rPr>
        <sz val="10"/>
        <color theme="1"/>
        <rFont val="Arial"/>
        <family val="2"/>
        <charset val="238"/>
      </rPr>
      <t xml:space="preserve"> Znázornit účinek technik snižování úvěrového rizika uplatněných podle části třetí hlavy II kapitoly 4 nařízení CRR, včetně jednoduché metody finančního kolaterálu a komplexní metody finančního kolaterálu při uplatnění článků 221 a 223 téhož nařízení na standardizovaný přístup k výpočtu kapitálových požadavků. Objem rizikově vážených aktiv poskytuje syntetickou metrickou míru rizikovosti jednotlivých portfolií.</t>
    </r>
  </si>
  <si>
    <r>
      <t>Oblast působnosti:</t>
    </r>
    <r>
      <rPr>
        <sz val="10"/>
        <color theme="1"/>
        <rFont val="Arial"/>
        <family val="2"/>
        <charset val="238"/>
      </rPr>
      <t xml:space="preserve"> Tato šablona platí pro všechny instituce uvedené v odstavci 7 těchto obecných pokynů, které vypočítávají objemy rizikově vážených expozic pro úvěrové riziko podle části třetí hlavy II kapitoly 2 nařízení CRR.
Šablona EU CR4 se netýká derivátových nástrojů, repo obchodů, půjček či výpůjček cenných papírů nebo komodit, transakcí s delší dobou vypořádání a maržových obchodů, na které se vztahuje část třetí hlava II kapitola 6 nařízení CRR nebo čl. 92 odst. 3 písm. f) téhož nařízení, u nichž se k výpočtu regulatorní hodnoty expozice použije metoda stanovená ve výše uvedené kapitole.
Instituce, která vypočítává objemy rizikově vážených expozic pro úvěrové riziko také podle části třetí hlavy II kapitoly 6 nařízení CRR, může považovat expozice a objemy rizikově vážených aktiv vypočtené podle kapitoly 2 za nepodstatné podle čl. 432 odst. 1 téhož nařízení (jak je vymezeno v obecných pokynech EBA/GL/2014/14). Za těchto okolností se může instituce rozhodnout nezpřístupnit šablonu EU CR4, aby poskytla uživatelům pouze užitečné informace. Podle uvedeného článku a odstavce 19 těchto obecných pokynů by instituce tuto skutečnost měla jasně uvést. Instituce by navíc měla vysvětlit, proč nepovažuje informace v šabloně EU CR4 pro uživatele za užitečné. Vysvětlení by mělo obsahovat popis expozic obsažených v příslušných kategoriích expozic a souhrnný objem rizikově vážených aktiv z těchto kategorií expozic.</t>
    </r>
  </si>
  <si>
    <r>
      <t xml:space="preserve">Obsah: </t>
    </r>
    <r>
      <rPr>
        <sz val="10"/>
        <color theme="1"/>
        <rFont val="Arial"/>
        <family val="2"/>
        <charset val="238"/>
      </rPr>
      <t>Hodnoty regulatorních expozic</t>
    </r>
  </si>
  <si>
    <r>
      <t>Průvodní komentář:</t>
    </r>
    <r>
      <rPr>
        <sz val="10"/>
        <color theme="1"/>
        <rFont val="Arial"/>
        <family val="2"/>
        <charset val="238"/>
      </rPr>
      <t xml:space="preserve"> Očekává se, že instituce doplní šablonu průvodním komentářem s vysvětlením jakýchkoli významných změn v průběhu vykazovaného období a hlavních určujících faktorů těchto změn.</t>
    </r>
  </si>
  <si>
    <r>
      <t>Kategorie expozic</t>
    </r>
    <r>
      <rPr>
        <sz val="10"/>
        <color theme="1"/>
        <rFont val="Arial"/>
        <family val="2"/>
        <charset val="238"/>
      </rPr>
      <t>: Kategorie expozic jsou definované v článku 112 až 134 v části třetí hlavě II kapitole 4 nařízení CRR.</t>
    </r>
  </si>
  <si>
    <r>
      <t>Jiné položky</t>
    </r>
    <r>
      <rPr>
        <sz val="10"/>
        <color theme="1"/>
        <rFont val="Arial"/>
        <family val="2"/>
        <charset val="238"/>
      </rPr>
      <t>: Týká se aktiv, na která se použije specifická riziková váha uvedená v článku 134 v části třetí hlavě I kapitole 4 nařízení CRR. Týká se také neodečítaných aktiv při uplatnění článku 39 (přeplatky daně, zpětně použité daňové ztráty a odložené daňové pohledávky nezávislé na budoucím zisku), článku 41 (aktiva penzijního fondu definovaných požitků), článků 46 a 469 (nevýznamné investice subjektů finančního sektoru do kmenového kapitálu tier 1), článků 49 a 471 (účasti v pojišťovacích subjektech bez ohledu na to, zda podléhají dohledu podle směrnice o konglomerátech), článků 60 a 475 (nevýznamné a významné nepřímé investice a investice do vedlejšího kapitálu tier 1 (AT1) subjektů finančního sektoru), článků 70 a 477 (nevýznamné a významné nepřímé a syntetické kapitálové investice do kapitálu tier 2 subjektů finančního sektoru), když nejsou přiřazeny do jiných kategorií expozic ani do kvalifikovaných účastí mimo finanční sektor, když nejsou rizikově vážené váhou 1 250 % (při uplatnění čl. 36 písm. k) v části druhé hlavě I kapitole 1 nařízení CRR).</t>
    </r>
  </si>
  <si>
    <r>
      <t>Expozice před použitím úvěrového konverzního faktoru a snížením úvěrového rizika – rozvahová hodnota</t>
    </r>
    <r>
      <rPr>
        <sz val="10"/>
        <color theme="1"/>
        <rFont val="Arial"/>
        <family val="2"/>
        <charset val="238"/>
      </rPr>
      <t xml:space="preserve">: Instituce by měly zpřístupnit rozvahovou expozici podle regulatorní konsolidace (podle článku 111 v nařízení CRR) po odečtení specifických úprav o úvěrové riziko (ve smyslu nařízení Komise v přenesené pravomoci (EU) č. 183/2014) a odpisů (definovaných v platném účetním rámci), avšak předtím než se uplatní i) konverzní faktory vymezené v témže článku a ii) techniky snižování úvěrového rizika vymezené v části třetí hlavě II kapitole 4 nařízení CRR, s výjimkou rozvahového a podrozvahového započtení, které již bylo zpřístupněno v šabloně EU LI2. Hodnoty expozic u pronájmů se určují podle čl. 134 odst. 7 téhož nařízení. </t>
    </r>
  </si>
  <si>
    <r>
      <t>Expozice před použitím úvěrového konverzního faktoru a snížením úvěrového rizika – podrozvahová hodnota</t>
    </r>
    <r>
      <rPr>
        <sz val="10"/>
        <color theme="1"/>
        <rFont val="Arial"/>
        <family val="2"/>
        <charset val="238"/>
      </rPr>
      <t>: Instituce by měly zpřístupnit hodnotu podrozvahové expozice podle regulatorní konsolidace po odečtení specifických úprav o úvěrové riziko ve smyslu nařízení Komise v přenesené pravomoci (EU) č. 183/2014, avšak předtím než se uplatní konverzní faktory podle článku 111 v nařízení CRR a techniky snižování úvěrového rizika (při uplatnění části třetí hlavy II kapitoly 4 téhož nařízení), s výjimkou rozvahového a podrozvahového započtení, které již bylo zpřístupněno v šabloně EU LI2.</t>
    </r>
  </si>
  <si>
    <r>
      <t>Úvěrové expozice po použití úvěrového konverzního faktoru a snížení úvěrového rizika</t>
    </r>
    <r>
      <rPr>
        <sz val="10"/>
        <color theme="1"/>
        <rFont val="Arial"/>
        <family val="2"/>
        <charset val="238"/>
      </rPr>
      <t>:</t>
    </r>
    <r>
      <rPr>
        <i/>
        <sz val="10"/>
        <color theme="1"/>
        <rFont val="Arial"/>
        <family val="2"/>
        <charset val="238"/>
      </rPr>
      <t xml:space="preserve"> </t>
    </r>
    <r>
      <rPr>
        <sz val="10"/>
        <color theme="1"/>
        <rFont val="Arial"/>
        <family val="2"/>
        <charset val="238"/>
      </rPr>
      <t>Hodnota expozice po zohlednění specifických úprav o úvěrové riziko, jak je uvedeno v nařízení Komise v přenesené pravomoci (EU) č. 183/2014, a odpisů definovaných v platném účetním rámci, všech mechanismů snižování úvěrového rizika a úvěrových konverzních faktorů. Toto je hodnota, pro niž platí rizikové váhy (podle článku 113 a části třetí hlavy II kapitoly 2 oddílu 2 nařízení CRR). Jedná se o čistou hodnotu úvěrového ekvivalentu po uplatnění technik snižování úvěrového rizika a úvěrových konverzních faktorů.</t>
    </r>
  </si>
  <si>
    <r>
      <t>Hustota rizikově vážených aktiv</t>
    </r>
    <r>
      <rPr>
        <sz val="10"/>
        <color theme="1"/>
        <rFont val="Arial"/>
        <family val="2"/>
        <charset val="238"/>
      </rPr>
      <t>:</t>
    </r>
    <r>
      <rPr>
        <i/>
        <sz val="10"/>
        <color theme="1"/>
        <rFont val="Arial"/>
        <family val="2"/>
        <charset val="238"/>
      </rPr>
      <t xml:space="preserve"> </t>
    </r>
    <r>
      <rPr>
        <sz val="10"/>
        <color theme="1"/>
        <rFont val="Arial"/>
        <family val="2"/>
        <charset val="238"/>
      </rPr>
      <t>Rizikově vážené expozice/expozice po uplatnění úvěrových konverzních faktorů a snížení úvěrového rizika celkem. Výsledek poměru musí být uveden jako procento.</t>
    </r>
  </si>
  <si>
    <t>Podrozv. hodnota</t>
  </si>
  <si>
    <r>
      <t>Formát:</t>
    </r>
    <r>
      <rPr>
        <sz val="10"/>
        <color theme="1"/>
        <rFont val="Arial"/>
        <family val="2"/>
        <charset val="238"/>
      </rPr>
      <t xml:space="preserve"> Pevně daný. (Sloupce nelze měnit. V řádcích jsou uvedeny kategorie expozic podle čl.112 nař.CRR.)</t>
    </r>
  </si>
  <si>
    <r>
      <t xml:space="preserve">Účel: </t>
    </r>
    <r>
      <rPr>
        <sz val="10"/>
        <color theme="1"/>
        <rFont val="Arial"/>
        <family val="2"/>
        <charset val="238"/>
      </rPr>
      <t xml:space="preserve">Uvést rozdělení expozice podle standardizovaného přístupu podle kategorie aktiv a rizikové váhy (odpovídající rizikovosti přiřazené expozici podle standardizovaného přístupu). Rizikové váhy v šabloně EU CR5 zahrnují všechny rizikové váhy přidělené jednotlivým stupňům úvěrové kvality v článcích 113 až 134 v části třetí hlavě II kapitole 2 nařízení CRR. </t>
    </r>
  </si>
  <si>
    <r>
      <t xml:space="preserve">Obsah: </t>
    </r>
    <r>
      <rPr>
        <sz val="10"/>
        <color theme="1"/>
        <rFont val="Arial"/>
        <family val="2"/>
        <charset val="238"/>
      </rPr>
      <t>Regulatorní hodnoty expozice v členění podle rizikových vah. Instituce by měly zpřístupnit expozice po použití konverzního faktoru a technik snižování rizik. Riziková váha použitá pro rozdělení odpovídá různým stupňům úvěrové kvality podle článků 113 až 134 v části třetí hlavě II kapitole 2 nařízení CRR.</t>
    </r>
  </si>
  <si>
    <r>
      <t>Četnost:</t>
    </r>
    <r>
      <rPr>
        <sz val="10"/>
        <color theme="1"/>
        <rFont val="Arial"/>
        <family val="2"/>
        <charset val="238"/>
      </rPr>
      <t xml:space="preserve"> Pololetní </t>
    </r>
  </si>
  <si>
    <r>
      <t>Formát:</t>
    </r>
    <r>
      <rPr>
        <sz val="10"/>
        <color theme="1"/>
        <rFont val="Arial"/>
        <family val="2"/>
        <charset val="238"/>
      </rPr>
      <t xml:space="preserve"> Pevně daný </t>
    </r>
  </si>
  <si>
    <r>
      <t>Celkem</t>
    </r>
    <r>
      <rPr>
        <sz val="10"/>
        <color theme="1"/>
        <rFont val="Arial"/>
        <family val="2"/>
        <charset val="238"/>
      </rPr>
      <t>:</t>
    </r>
    <r>
      <rPr>
        <i/>
        <sz val="10"/>
        <color theme="1"/>
        <rFont val="Arial"/>
        <family val="2"/>
        <charset val="238"/>
      </rPr>
      <t xml:space="preserve"> </t>
    </r>
    <r>
      <rPr>
        <sz val="10"/>
        <color theme="1"/>
        <rFont val="Arial"/>
        <family val="2"/>
        <charset val="238"/>
      </rPr>
      <t>Celková výše rozvahových a podrozvahových expozic podle regulatorní konsolidace (podle článku 111 v nařízení CRR) po odečtení specifických úprav o úvěrové riziko (ve smyslu nařízení Komise v přenesené pravomoci (EU) č. 183/2014) a odpisů (definovaných v platném účetním rámci), avšak poté, co se uplatní i) konverzní faktory vymezené v témže článku a ii) techniky snižování úvěrového rizika vymezené v části třetí hlavě II kapitole 4 nařízení CRR.</t>
    </r>
    <r>
      <rPr>
        <i/>
        <sz val="10"/>
        <color theme="1"/>
        <rFont val="Arial"/>
        <family val="2"/>
        <charset val="238"/>
      </rPr>
      <t xml:space="preserve"> </t>
    </r>
  </si>
  <si>
    <r>
      <t>Kategorie expozic</t>
    </r>
    <r>
      <rPr>
        <sz val="10"/>
        <color theme="1"/>
        <rFont val="Arial"/>
        <family val="2"/>
        <charset val="238"/>
      </rPr>
      <t>: Kategorie expozic jsou definované v článcích 112 až 134 v části třetí hlavě II kapitole 4 nařízení CRR.</t>
    </r>
  </si>
  <si>
    <r>
      <t>Jiné položky</t>
    </r>
    <r>
      <rPr>
        <sz val="10"/>
        <color theme="1"/>
        <rFont val="Arial"/>
        <family val="2"/>
        <charset val="238"/>
      </rPr>
      <t>: Týká se aktiv, na která se použije specifická riziková váha uvedená v článku 134 v části třetí hlavě I kapitole 4 nařízení CRR. Týká se také neodečítaných aktiv při uplatnění článku 39 (přeplatky daně, zpětně použité daňové ztráty a odložené daňové pohledávky nezávislé na budoucím zisku), článku 41 (aktiva penzijního fondu definovaných požitků), článků 46 a 469 (nevýznamné investice subjektů finančního sektoru do kmenového kapitálu tier 1), článků 49 a 471 (účasti v pojišťovacích subjektech bez ohledu na to, zda podléhají dohledu podle směrnice o konglomerátech), článků 60 a 475 (nevýznamné a významné nepřímé investice a investice do vedlejšího kapitálu tier 1 (AT1) subjektů finančního sektoru), článků 70 a 477 (nevýznamné a významné nepřímé a syntetické kapitálové investice do kapitálu tier 2 subjektů finančního sektoru), když nejsou přiřazeny do jiných kategorií expozic ani do kvalifikovaných účastí mimo finanční sektor, když nejsou rizikově vážené váhou 1 250 %, při uplatnění čl. 36 písm. k) v části druhé hlavě I kapitole 1 nařízení CRR.</t>
    </r>
  </si>
  <si>
    <r>
      <t>Odečtené</t>
    </r>
    <r>
      <rPr>
        <sz val="10"/>
        <color theme="1"/>
        <rFont val="Arial"/>
        <family val="2"/>
        <charset val="238"/>
      </rPr>
      <t>: Expozice, které musí být odečteny podle části druhé nařízení CRR.</t>
    </r>
  </si>
  <si>
    <r>
      <t>Bez úvěrového hodnocení</t>
    </r>
    <r>
      <rPr>
        <sz val="10"/>
        <color theme="1"/>
        <rFont val="Arial"/>
        <family val="2"/>
        <charset val="238"/>
      </rPr>
      <t>: Expozice, pro něž není k dispozici úvěrové hodnocení od určené externí ratingové agentury a u nichž se používají specifické rizikové váhy v závislosti na jejich kategorii, jak je uvedeno v článcích 113 až 134 nařízení CRR.</t>
    </r>
  </si>
  <si>
    <t>z toho bez úvěr. hodnoc.</t>
  </si>
  <si>
    <r>
      <t>Průvodní komentář:</t>
    </r>
    <r>
      <rPr>
        <sz val="10"/>
        <color theme="1"/>
        <rFont val="Arial"/>
        <family val="2"/>
        <charset val="238"/>
      </rPr>
      <t xml:space="preserve"> Očekává se, že instituce doplní šablonu průvodním komentářem s vysvětlením jakýchkoli významných změn v průběhu vykazovaného období a hlavních určujících faktorů těchto změn. </t>
    </r>
  </si>
  <si>
    <r>
      <t>Účel:</t>
    </r>
    <r>
      <rPr>
        <sz val="10"/>
        <color theme="1"/>
        <rFont val="Arial"/>
        <family val="2"/>
        <charset val="238"/>
      </rPr>
      <t xml:space="preserve"> Poskytnout komplexní přehled o metodách použitých při výpočtu regulatorních požadavků pro úvěrové riziko protistrany a hlavní parametry, které se v dané metodě používají.</t>
    </r>
  </si>
  <si>
    <r>
      <t>Oblast působnosti:</t>
    </r>
    <r>
      <rPr>
        <sz val="10"/>
        <color theme="1"/>
        <rFont val="Arial"/>
        <family val="2"/>
        <charset val="238"/>
      </rPr>
      <t xml:space="preserve"> Tato šablona platí pro všechny instituce uvedené v odstavci 7 těchto obecných pokynů s nástroji, pro něž se hodnota expozice vypočítává podle části třetí hlavy II kapitoly 6 nařízení CRR.</t>
    </r>
  </si>
  <si>
    <r>
      <t>Obsah:</t>
    </r>
    <r>
      <rPr>
        <sz val="10"/>
        <color theme="1"/>
        <rFont val="Arial"/>
        <family val="2"/>
        <charset val="238"/>
      </rPr>
      <t xml:space="preserve"> Regulatorní hodnoty expozice, rizikově vážená aktiva a parametry použité k výpočtu rizikově vážených aktiv pro všechny expozice, které podléhají rámci pro úvěrové riziko protistrany (bez zahrnutí požadavků CVA nebo expozic zúčtovaných přes ústřední protistranu).</t>
    </r>
  </si>
  <si>
    <r>
      <t>Formát:</t>
    </r>
    <r>
      <rPr>
        <sz val="10"/>
        <color theme="1"/>
        <rFont val="Arial"/>
        <family val="2"/>
        <charset val="238"/>
      </rPr>
      <t xml:space="preserve"> Pevně daný</t>
    </r>
  </si>
  <si>
    <r>
      <t xml:space="preserve">Jednoduchá metoda finančního kolaterálu (pro SFT) </t>
    </r>
    <r>
      <rPr>
        <sz val="10"/>
        <color theme="1"/>
        <rFont val="Arial"/>
        <family val="2"/>
        <charset val="238"/>
      </rPr>
      <t>a </t>
    </r>
    <r>
      <rPr>
        <i/>
        <sz val="10"/>
        <color theme="1"/>
        <rFont val="Arial"/>
        <family val="2"/>
        <charset val="238"/>
      </rPr>
      <t>Komplexní metoda finančního kolaterálu (pro SFT)</t>
    </r>
    <r>
      <rPr>
        <sz val="10"/>
        <color theme="1"/>
        <rFont val="Arial"/>
        <family val="2"/>
        <charset val="238"/>
      </rPr>
      <t>: Repo obchody, půjčky či výpůjčky cenných papírů nebo komodit, maržové obchody a transakce s delší dobou vypořádání, u nichž se instituce rozhodly, že hodnotu expozice určí podle části třetí hlavy II kapitoly 4 (snižování úvěrového rizika), a nikoliv podle kapitoly 6 nařízení CRR v souladu s čl. 271 odst. 2 téhož nařízení.</t>
    </r>
  </si>
  <si>
    <r>
      <t>VaR pro SFT</t>
    </r>
    <r>
      <rPr>
        <sz val="10"/>
        <color theme="1"/>
        <rFont val="Arial"/>
        <family val="2"/>
        <charset val="238"/>
      </rPr>
      <t xml:space="preserve">: Repo obchody, půjčky či výpůjčky cenných papírů nebo komodit, maržové obchody nebo jiné transakce na kapitálovém trhu, s výjimkou transakcí s deriváty, u nichž se v souladu s článkem 221 v nařízení CRR hodnota expozice vypočítává pomocí přístupu interního modelu, který zohledňuje jak vliv korelace mezi pozicemi v cenných papírech, které jsou předmětem dané rámcové dohody o započtení, tak i likviditu dotčených nástrojů. </t>
    </r>
  </si>
  <si>
    <r>
      <t>Reprodukční náklady</t>
    </r>
    <r>
      <rPr>
        <sz val="10"/>
        <color theme="1"/>
        <rFont val="Arial"/>
        <family val="2"/>
        <charset val="238"/>
      </rPr>
      <t xml:space="preserve">: Reprodukční náklady podle metody tržního ocenění představují hodnotu stávající expozice, čímž se rozumí vyšší z následujících hodnot: nula nebo tržní hodnota transakce nebo portfolia transakcí v rámci skupiny transakcí se započtením prováděných s protistranou, jež by při selhání protistrany zanikla za předpokladu, že neexistuje možnost opětovného získání hodnoty těchto transakcí v případě platební neschopnosti nebo likvidace. </t>
    </r>
  </si>
  <si>
    <r>
      <t>Současná tržní hodnota</t>
    </r>
    <r>
      <rPr>
        <sz val="10"/>
        <color theme="1"/>
        <rFont val="Arial"/>
        <family val="2"/>
        <charset val="238"/>
      </rPr>
      <t>: Podle standardizovaného přístupu je současná tržního hodnota čistou tržní hodnotou portfolia transakcí v rámci skupiny transakcí se započtením, což znamená, že při výpočtu současné tržní hodnoty jsou použity jak záporné, tak kladné hodnoty.</t>
    </r>
  </si>
  <si>
    <r>
      <t>Potenciální budoucí úvěrová expozice</t>
    </r>
    <r>
      <rPr>
        <sz val="10"/>
        <color theme="1"/>
        <rFont val="Arial"/>
        <family val="2"/>
        <charset val="238"/>
      </rPr>
      <t xml:space="preserve">: U metody tržního ocenění se jedná o součin pomyslných částek nebo podkladových hodnot a konkrétních procentních sazeb uvedených v článku 274 nařízení CRR. </t>
    </r>
  </si>
  <si>
    <r>
      <t>Efektivní očekávané pozitivní expozice (EEPE)</t>
    </r>
    <r>
      <rPr>
        <sz val="10"/>
        <color theme="1"/>
        <rFont val="Arial"/>
        <family val="2"/>
        <charset val="238"/>
      </rPr>
      <t xml:space="preserve">: Vážený průměr efektivní očekávané expozice v rámci skupiny transakcí se započtením v průběhu prvního roku, nebo – v případě, že jsou všechny kontrakty v rámci skupiny transakcí se započtením splatné dříve než za rok – za dobu trvání kontraktu s nejdelší splatností z celé skupiny transakcí se započtením, kdy váhami jsou proporce, které jednotlivé očekávané expozice představují v celém časovém období. </t>
    </r>
  </si>
  <si>
    <r>
      <t>Koeficient násobení</t>
    </r>
    <r>
      <rPr>
        <sz val="10"/>
        <color theme="1"/>
        <rFont val="Arial"/>
        <family val="2"/>
        <charset val="238"/>
      </rPr>
      <t>:</t>
    </r>
    <r>
      <rPr>
        <i/>
        <sz val="10"/>
        <color theme="1"/>
        <rFont val="Arial"/>
        <family val="2"/>
        <charset val="238"/>
      </rPr>
      <t xml:space="preserve"> </t>
    </r>
    <r>
      <rPr>
        <sz val="10"/>
        <color theme="1"/>
        <rFont val="Arial"/>
        <family val="2"/>
        <charset val="238"/>
      </rPr>
      <t>Hodnota β podle standardizovaného přístupu (článek 276 nařízení CRR) a hodnota α podle přístupu interního modelu (článek 284 nařízení CRR). Zpřístupněná hodnota by měla být skutečně použitou hodnotou při měření expozice bez ohledu na to, zda se jedná o hodnoty pro regulační účely nebo hodnotu určenou institucemi po schválení příslušným orgánem.</t>
    </r>
  </si>
  <si>
    <r>
      <t>Expozice v selhání po snížení úvěrového rizika</t>
    </r>
    <r>
      <rPr>
        <sz val="10"/>
        <color theme="1"/>
        <rFont val="Arial"/>
        <family val="2"/>
        <charset val="238"/>
      </rPr>
      <t>: Hodnota expozice vypočtená podle metod stanovených v části třetí hlavě II kapitole 6 oddílech 2, 3, 4, 5, 6 a 7 nařízení CRR. Jedná se o hodnotu, která je relevantní pro výpočet kapitálových požadavků po uplatnění technik snižování úvěrového rizika, CVA a úprav o specifické riziko pozitivní korelace.</t>
    </r>
  </si>
  <si>
    <t>Čl. 439 písm. e), f) a i) 
a čl. 92(3) písm. f)</t>
  </si>
  <si>
    <t xml:space="preserve">Pozn.: V šablonách k CCR jsou vymezeny požadavky na zpřístupňování informací podle článku 439, článku 444 a článku 452 v nařízení CRR, které se týkají nástrojů v obchodním a investičním portfoliu, u nichž se hodnota expozice měří podle části třetí hlavy II kapitoly 6 téhož nařízení (rámec pro úvěrové riziko protistrany), a rizikové vážení pro účely čl. 92 odst. 3 písm. f) uvedeného nařízení se provádí podle požadavků části třetí hlavy II kapitol 2 nebo 3 (rámec pro úvěrové riziko) uvedeného nařízení. Součástí jsou také konkrétní informace o těchto nástrojích zmíněné ve výše uvedených odstavcích, u nichž se konkrétní kapitálový požadavek vypočítává buď podle části třetí hlavy II kapitoly 6 oddílu 9 (kapitálové požadavky pro expozice vůči ústředním protistraně) nařízení CRR, nebo pro účely čl. 92 odst. 3 písm. d) podle části třetí hlavy VI (kapitálový požadavek k riziku úvěrové úpravy v ocenění) nařízení CRR. 
Při uplatnění čl. 439 písm. e), f) a i) nařízení CRR by instituce měly zpřístupnit informace vymezené v šabloně EU CCR1 ohledně metod používaných k měření hodnoty expozice nástrojů, pro něž při uplatnění čl. 92 odst. 3 písm. f) platí kapitálové požadavky pro úvěrové riziko protistrany, a rovněž čistou expozici těchto nástrojů. 
</t>
  </si>
  <si>
    <r>
      <t xml:space="preserve">Účel: </t>
    </r>
    <r>
      <rPr>
        <sz val="10"/>
        <color theme="1"/>
        <rFont val="Arial"/>
        <family val="2"/>
        <charset val="238"/>
      </rPr>
      <t>Poskytnout regulační výpočty CVA (v členění podle standardizovaného a pokročilého přístupu).</t>
    </r>
  </si>
  <si>
    <r>
      <t xml:space="preserve">Oblast působnosti: </t>
    </r>
    <r>
      <rPr>
        <sz val="10"/>
        <color theme="1"/>
        <rFont val="Arial"/>
        <family val="2"/>
        <charset val="238"/>
      </rPr>
      <t>Tato šablona platí pro všechny instituce uvedené v odstavci 7 těchto obecných pokynů s expozicemi, které podléhají kapitálovým požadavkům CVA podle části třetí hlavy VI článku 382 v nařízení CRR.</t>
    </r>
  </si>
  <si>
    <r>
      <t xml:space="preserve">Obsah: </t>
    </r>
    <r>
      <rPr>
        <sz val="10"/>
        <color theme="1"/>
        <rFont val="Arial"/>
        <family val="2"/>
        <charset val="238"/>
      </rPr>
      <t>Rizikově vážená aktiva a odpovídající expozice v selhání.</t>
    </r>
  </si>
  <si>
    <r>
      <t>Hodnota expozice</t>
    </r>
    <r>
      <rPr>
        <sz val="10"/>
        <color theme="1"/>
        <rFont val="Arial"/>
        <family val="2"/>
        <charset val="238"/>
      </rPr>
      <t>: Hodnota expozice, která je určená podle části třetí hlavy II kapitoly 6 nebo (v případě transakcí, které spadají do oblasti působnosti kapitoly 4 čl. 271 odst. 2 pro transakce v oblasti působnosti hlavy VI nařízení CRR. Hodnota expozice je hodnota použitá při výpočtu kapitálových požadavků pro CVA. U transakcí podle metody původní expozice představuje hodnota expozice hodnotu, která byla použita pro výpočet rizikově vážených aktiv.</t>
    </r>
  </si>
  <si>
    <r>
      <t>Rizikově vážená aktiva</t>
    </r>
    <r>
      <rPr>
        <sz val="10"/>
        <color theme="1"/>
        <rFont val="Arial"/>
        <family val="2"/>
        <charset val="238"/>
      </rPr>
      <t>: Kapitálové požadavky pro riziko CVA vypočtené pomocí zvolené metody vynásobené číslem 12,5 podle čl. 92 odst. 4.</t>
    </r>
  </si>
  <si>
    <r>
      <t>Složka VaR (včetně koeficientu násobení třemi)</t>
    </r>
    <r>
      <rPr>
        <sz val="10"/>
        <color theme="1"/>
        <rFont val="Arial"/>
        <family val="2"/>
        <charset val="238"/>
      </rPr>
      <t>:</t>
    </r>
    <r>
      <rPr>
        <i/>
        <sz val="10"/>
        <color theme="1"/>
        <rFont val="Arial"/>
        <family val="2"/>
        <charset val="238"/>
      </rPr>
      <t xml:space="preserve"> </t>
    </r>
    <r>
      <rPr>
        <sz val="10"/>
        <color theme="1"/>
        <rFont val="Arial"/>
        <family val="2"/>
        <charset val="238"/>
      </rPr>
      <t>Rizikově vážená aktiva pro riziko CVA získaná výpočtem při uplatnění vzorce v článku 383 nařízení CRR za použití výpočtu VaR na základě interních modelů pro tržní riziko (použití stávající kalibrace parametrů pro očekávané expozice uvedené v čl. 292 odst. 2 prvním pododstavci). Ve výpočtu se použije koeficient násobení nejméně třemi.</t>
    </r>
  </si>
  <si>
    <r>
      <t>Složka SVaR (včetně koeficientu násobení třemi)</t>
    </r>
    <r>
      <rPr>
        <sz val="10"/>
        <color theme="1"/>
        <rFont val="Arial"/>
        <family val="2"/>
        <charset val="238"/>
      </rPr>
      <t>:</t>
    </r>
    <r>
      <rPr>
        <i/>
        <sz val="10"/>
        <color theme="1"/>
        <rFont val="Arial"/>
        <family val="2"/>
        <charset val="238"/>
      </rPr>
      <t xml:space="preserve"> </t>
    </r>
    <r>
      <rPr>
        <sz val="10"/>
        <color theme="1"/>
        <rFont val="Arial"/>
        <family val="2"/>
        <charset val="238"/>
      </rPr>
      <t>Rizikově vážená aktiva pro riziko CVA získaná výpočtem při uplatnění vzorce v článku 383 nařízení CRR za použití výpočtu SVaR na základě interních modelů pro tržní riziko (použití stresových parametrů pro kalibraci vzorce). Ve výpočtu se použije koeficient násobení nejméně třemi.</t>
    </r>
  </si>
  <si>
    <r>
      <t>Kapitálový požadavek pro CVA podle pokročilého přístupu</t>
    </r>
    <r>
      <rPr>
        <sz val="10"/>
        <color theme="1"/>
        <rFont val="Arial"/>
        <family val="2"/>
        <charset val="238"/>
      </rPr>
      <t>: Hodnota expozice a souvisejících rizikově vážených aktiv u portfolií, která podléhají pokročilé metodě podle článku 383 nařízení CRR.</t>
    </r>
  </si>
  <si>
    <r>
      <t>Kapitálový požadavek pro CVA podle standardizovaného přístupu</t>
    </r>
    <r>
      <rPr>
        <sz val="10"/>
        <color theme="1"/>
        <rFont val="Arial"/>
        <family val="2"/>
        <charset val="238"/>
      </rPr>
      <t>: Hodnota expozice a souvisejících rizikově vážených aktiv u portfolií, která podléhají pokročilé metodě podle článku 383 nařízení CRR. Výše kapitálového požadavku podle standardizovaného přístupu je vypočtena podle odstavce 104 přílohy 4 basilejského rámce nebo podle definice uvedené ve vnitrostátním předpisu, jestliže není povoleno využívání externích úvěrových hodnocení.</t>
    </r>
  </si>
  <si>
    <r>
      <t>Metoda původní expozice</t>
    </r>
    <r>
      <rPr>
        <sz val="10"/>
        <color theme="1"/>
        <rFont val="Arial"/>
        <family val="2"/>
        <charset val="238"/>
      </rPr>
      <t>: Zjednodušený přístup výpočtu kapitálových požadavků pro CVA podle článku 385 nařízení CRR.</t>
    </r>
  </si>
  <si>
    <r>
      <t>Účel:</t>
    </r>
    <r>
      <rPr>
        <sz val="10"/>
        <color theme="1"/>
        <rFont val="Arial"/>
        <family val="2"/>
        <charset val="238"/>
      </rPr>
      <t xml:space="preserve"> Znázornit rozsah expozic instituce vůči transakcím s úvěrovými deriváty v členění podle nakoupených nebo prodaných derivátů.</t>
    </r>
  </si>
  <si>
    <r>
      <t>Oblast působnosti:</t>
    </r>
    <r>
      <rPr>
        <sz val="10"/>
        <color theme="1"/>
        <rFont val="Arial"/>
        <family val="2"/>
        <charset val="238"/>
      </rPr>
      <t xml:space="preserve"> Tato šablona platí pro všechny instituce uvedené v odstavci 7 těchto obecných pokynů.</t>
    </r>
  </si>
  <si>
    <r>
      <t>Obsah:</t>
    </r>
    <r>
      <rPr>
        <sz val="10"/>
        <color theme="1"/>
        <rFont val="Arial"/>
        <family val="2"/>
        <charset val="238"/>
      </rPr>
      <t xml:space="preserve"> Pomyslné hodnoty derivátů (před jakýmkoli započtením) a reálné hodnoty.</t>
    </r>
  </si>
  <si>
    <r>
      <t>Formát:</t>
    </r>
    <r>
      <rPr>
        <sz val="10"/>
        <color theme="1"/>
        <rFont val="Arial"/>
        <family val="2"/>
        <charset val="238"/>
      </rPr>
      <t xml:space="preserve"> Flexibilní (sloupce jsou pevně dané, ale řádky, které nejsou vytištěné tučně, jsou flexibilní).</t>
    </r>
  </si>
  <si>
    <r>
      <t>Účel:</t>
    </r>
    <r>
      <rPr>
        <sz val="10"/>
        <color theme="1"/>
        <rFont val="Arial"/>
        <family val="2"/>
        <charset val="238"/>
      </rPr>
      <t xml:space="preserve"> Zobrazit složky kapitálových požadavků podle standardizovaného přístupu pro tržní riziko.</t>
    </r>
  </si>
  <si>
    <r>
      <t xml:space="preserve">Oblast působnosti: </t>
    </r>
    <r>
      <rPr>
        <sz val="10"/>
        <color theme="1"/>
        <rFont val="Arial"/>
        <family val="2"/>
        <charset val="238"/>
      </rPr>
      <t xml:space="preserve">Tato šablona platí pro všechny instituce uvedené v odstavci 7 těchto obecných pokynů, které vypočítávají kapitálové požadavky podle části třetí hlavy IV kapitol 2 až 4 nařízení CRR. </t>
    </r>
  </si>
  <si>
    <r>
      <t xml:space="preserve">Obsah: </t>
    </r>
    <r>
      <rPr>
        <sz val="10"/>
        <color theme="1"/>
        <rFont val="Arial"/>
        <family val="2"/>
        <charset val="238"/>
      </rPr>
      <t>Kapitálové</t>
    </r>
    <r>
      <rPr>
        <b/>
        <sz val="10"/>
        <color theme="1"/>
        <rFont val="Arial"/>
        <family val="2"/>
        <charset val="238"/>
      </rPr>
      <t xml:space="preserve"> </t>
    </r>
    <r>
      <rPr>
        <sz val="10"/>
        <color theme="1"/>
        <rFont val="Arial"/>
        <family val="2"/>
        <charset val="238"/>
      </rPr>
      <t xml:space="preserve">požadavky a rizikově vážená aktiva (podle čl. 92 odst. 4 písm. b) v nařízení CRR). </t>
    </r>
  </si>
  <si>
    <r>
      <t>Průvodní komentář:</t>
    </r>
    <r>
      <rPr>
        <sz val="10"/>
        <color theme="1"/>
        <rFont val="Arial"/>
        <family val="2"/>
        <charset val="238"/>
      </rPr>
      <t xml:space="preserve"> Očekává se, že instituce doplní šablonu průvodním komentářem s vysvětlením jakýchkoli významných změn ve vykazovaném období a hlavních určujících faktorů těchto změn. </t>
    </r>
  </si>
  <si>
    <r>
      <t xml:space="preserve">Sekuritizace </t>
    </r>
    <r>
      <rPr>
        <sz val="10"/>
        <color theme="1"/>
        <rFont val="Arial"/>
        <family val="2"/>
        <charset val="238"/>
      </rPr>
      <t>(konkrétní riziko)</t>
    </r>
  </si>
  <si>
    <r>
      <t>Pozn.: Informace se týkají nástrojů v obchodním portfoliu a nástrojů v investičním portfoliu, u nichž se výše kapitálových požadavků a rizikově vážených aktiv pro účely čl. 92 odst. 3 písm. b) a c) a čl. 92 odst. 4 písm. b) vypočítává podle části třetí hlavy IV nařízení CRR. Kapitálové požadavky a objem rizikově vážené expozice pro účely čl. 92 odst. 3 písm. b) bodu ii) (velké expozice), čl. 92 odst. 3 písm. c) bodu ii) (vypořádací riziko) a čl. 92 odst. 4 písm. b) vypočtené podle části třetí hlavy V, s výjimkou článku 379 a části čtvrté nařízení CRR, jsou vymezené v bodě 4.6 obecných pokynů (</t>
    </r>
    <r>
      <rPr>
        <i/>
        <sz val="10"/>
        <color indexed="8"/>
        <rFont val="Arial"/>
        <family val="2"/>
        <charset val="238"/>
      </rPr>
      <t>tj. šablony EU OV1, EU CR10 a EU INS1)</t>
    </r>
    <r>
      <rPr>
        <sz val="10"/>
        <color indexed="8"/>
        <rFont val="Arial"/>
        <family val="2"/>
        <charset val="238"/>
      </rPr>
      <t xml:space="preserve">. 
Informace o nástrojích, u nichž se hodnota expozice měří podle části třetí hlavy II kapitoly 6 (rámec pro úvěrové riziko protistrany) nařízení CRR, se uveřejní podle bodu 4.11 obecných pokynů </t>
    </r>
    <r>
      <rPr>
        <i/>
        <sz val="10"/>
        <color indexed="8"/>
        <rFont val="Arial"/>
        <family val="2"/>
        <charset val="238"/>
      </rPr>
      <t>(tj. v šablonách pro úvěrové riziko protistrany - EU CCR1, EU CCR2, EU CCR3, EU CCR4, EU CCR5-A, EU CCR5-B, EU CCR6, EU CCR7 a EU CCR8)</t>
    </r>
    <r>
      <rPr>
        <sz val="10"/>
        <color indexed="8"/>
        <rFont val="Arial"/>
        <family val="2"/>
        <charset val="238"/>
      </rPr>
      <t>.</t>
    </r>
  </si>
  <si>
    <r>
      <t>Přímé produkty</t>
    </r>
    <r>
      <rPr>
        <sz val="10"/>
        <color theme="1"/>
        <rFont val="Arial"/>
        <family val="2"/>
        <charset val="238"/>
      </rPr>
      <t>:</t>
    </r>
    <r>
      <rPr>
        <i/>
        <sz val="10"/>
        <color theme="1"/>
        <rFont val="Arial"/>
        <family val="2"/>
        <charset val="238"/>
      </rPr>
      <t xml:space="preserve"> </t>
    </r>
    <r>
      <rPr>
        <sz val="10"/>
        <color theme="1"/>
        <rFont val="Arial"/>
        <family val="2"/>
        <charset val="238"/>
      </rPr>
      <t>Týká se pozic v produktech, které nejsou volitelné.</t>
    </r>
  </si>
  <si>
    <r>
      <t>Opce</t>
    </r>
    <r>
      <rPr>
        <sz val="10"/>
        <color theme="1"/>
        <rFont val="Arial"/>
        <family val="2"/>
        <charset val="238"/>
      </rPr>
      <t>: Řádky 5 až 7 se týkají dodatečných požadavků na opce (rizika, která nejsou delta).</t>
    </r>
  </si>
  <si>
    <r>
      <rPr>
        <vertAlign val="superscript"/>
        <sz val="10"/>
        <color theme="1"/>
        <rFont val="Arial"/>
        <family val="2"/>
        <charset val="238"/>
      </rPr>
      <t>1</t>
    </r>
    <r>
      <rPr>
        <sz val="10"/>
        <color theme="1"/>
        <rFont val="Arial"/>
        <family val="2"/>
        <charset val="238"/>
      </rPr>
      <t xml:space="preserve"> Členové vedoucího orgánu v kontrolní funkci. Patří sem nevýkonní členové jakéhokoliv orgánu v konsoildačním rámci podle čl. 3 odst. 1 bodu 8 směrnice 2013/6/EU. Tyto osoby by měly být zařazeny do této kategorie s přihlédnutím k bodu 5.7 těchto obecných pokynů. Odměny za účast na zasedání orgánu by se měly vykazovat jako odměny.</t>
    </r>
  </si>
  <si>
    <r>
      <rPr>
        <vertAlign val="superscript"/>
        <sz val="10"/>
        <color theme="1"/>
        <rFont val="Arial"/>
        <family val="2"/>
        <charset val="238"/>
      </rPr>
      <t>2</t>
    </r>
    <r>
      <rPr>
        <sz val="10"/>
        <color theme="1"/>
        <rFont val="Arial"/>
        <family val="2"/>
        <charset val="238"/>
      </rPr>
      <t xml:space="preserve"> Členové vedoucího orgánu v řídicí funkci podle čl. 3 odst. 1 bodu 7 směrnice 2013/36/EU, kteří zastávají výkonné funkce ve vedoucím orgánu. Patří sem všichni výkonní členové jakéhokoliv orgánu v konsolidačním rámci. </t>
    </r>
  </si>
  <si>
    <r>
      <rPr>
        <vertAlign val="superscript"/>
        <sz val="10"/>
        <color theme="1"/>
        <rFont val="Arial"/>
        <family val="2"/>
        <charset val="238"/>
      </rPr>
      <t>3</t>
    </r>
    <r>
      <rPr>
        <sz val="10"/>
        <color theme="1"/>
        <rFont val="Arial"/>
        <family val="2"/>
        <charset val="238"/>
      </rPr>
      <t xml:space="preserve"> Včetně služeb finančního poradenství podnikům, soukromých kapitálových fondů, kapitálových trhů, obchodování a prodeje.</t>
    </r>
  </si>
  <si>
    <r>
      <rPr>
        <vertAlign val="superscript"/>
        <sz val="10"/>
        <color theme="1"/>
        <rFont val="Arial"/>
        <family val="2"/>
        <charset val="238"/>
      </rPr>
      <t>4</t>
    </r>
    <r>
      <rPr>
        <sz val="10"/>
        <color theme="1"/>
        <rFont val="Arial"/>
        <family val="2"/>
        <charset val="238"/>
      </rPr>
      <t xml:space="preserve">  Včetně celkové úvěrové činnosti (poskytování úvěrů jednotlivcům a podnikům).</t>
    </r>
  </si>
  <si>
    <r>
      <rPr>
        <vertAlign val="superscript"/>
        <sz val="10"/>
        <color theme="1"/>
        <rFont val="Arial"/>
        <family val="2"/>
        <charset val="238"/>
      </rPr>
      <t>5</t>
    </r>
    <r>
      <rPr>
        <sz val="10"/>
        <color theme="1"/>
        <rFont val="Arial"/>
        <family val="2"/>
        <charset val="238"/>
      </rPr>
      <t xml:space="preserve"> Včetně správy portfolií, spravování SKIPCP a jiných forem obhospodařování aktiv.</t>
    </r>
  </si>
  <si>
    <r>
      <rPr>
        <vertAlign val="superscript"/>
        <sz val="10"/>
        <color theme="1"/>
        <rFont val="Arial"/>
        <family val="2"/>
        <charset val="238"/>
      </rPr>
      <t>6</t>
    </r>
    <r>
      <rPr>
        <sz val="10"/>
        <color theme="1"/>
        <rFont val="Arial"/>
        <family val="2"/>
        <charset val="238"/>
      </rPr>
      <t xml:space="preserve"> Veškeré funkce, které zodpovídají za celou instituci na konsolidované úrovni a za dceřiné společnosti s takovýmito funkcemi na individuální úrovni, např. funkce v oblasti lidských zdrojů či informačních technologií.</t>
    </r>
  </si>
  <si>
    <r>
      <rPr>
        <vertAlign val="superscript"/>
        <sz val="10"/>
        <color theme="1"/>
        <rFont val="Arial"/>
        <family val="2"/>
        <charset val="238"/>
      </rPr>
      <t xml:space="preserve">7 </t>
    </r>
    <r>
      <rPr>
        <sz val="10"/>
        <color theme="1"/>
        <rFont val="Arial"/>
        <family val="2"/>
        <charset val="238"/>
      </rPr>
      <t>Pracovníci zastávající nezávislé kontrolní funkce v oblasti řízení rizik, compliance a vnitřního auditu v souladu s obecnými pokyny orgánu EBA k internal governance (řídicí a kontrolní  systém). Oznamovací povinnost by se měla vztahovat na tyto funkce na konsolidované úrovni a na dceřiné společnosti s těmito funkcemi na individuální úrovni.</t>
    </r>
  </si>
  <si>
    <r>
      <rPr>
        <vertAlign val="superscript"/>
        <sz val="10"/>
        <color theme="1"/>
        <rFont val="Arial"/>
        <family val="2"/>
        <charset val="238"/>
      </rPr>
      <t>8</t>
    </r>
    <r>
      <rPr>
        <sz val="10"/>
        <color theme="1"/>
        <rFont val="Arial"/>
        <family val="2"/>
        <charset val="238"/>
      </rPr>
      <t xml:space="preserve"> Pracovníci, které nelze zařadit do žádné z ostatních linií podnikání.</t>
    </r>
    <r>
      <rPr>
        <b/>
        <i/>
        <sz val="10"/>
        <color theme="1"/>
        <rFont val="Arial"/>
        <family val="2"/>
        <charset val="238"/>
      </rPr>
      <t xml:space="preserve"> </t>
    </r>
  </si>
  <si>
    <r>
      <rPr>
        <vertAlign val="superscript"/>
        <sz val="10"/>
        <color theme="1"/>
        <rFont val="Arial"/>
        <family val="2"/>
        <charset val="238"/>
      </rPr>
      <t>9</t>
    </r>
    <r>
      <rPr>
        <sz val="10"/>
        <color theme="1"/>
        <rFont val="Arial"/>
        <family val="2"/>
        <charset val="238"/>
      </rPr>
      <t xml:space="preserve"> Pracovníci definovaní v § 7 odst. 3 písm. d) vyhlášky č. 163/2014 Sb. jako "osoba, která je s povinnou osobou v základním pracovněprávním nebo podobném vztahu, anebo , anebo jiná osoba, pokud je členem orgánu nebo výboru povinné osoby".</t>
    </r>
  </si>
  <si>
    <r>
      <rPr>
        <vertAlign val="superscript"/>
        <sz val="10"/>
        <color theme="1"/>
        <rFont val="Arial"/>
        <family val="2"/>
        <charset val="238"/>
      </rPr>
      <t xml:space="preserve">10 </t>
    </r>
    <r>
      <rPr>
        <sz val="10"/>
        <color theme="1"/>
        <rFont val="Arial"/>
        <family val="2"/>
        <charset val="238"/>
      </rPr>
      <t>Pracovníci, jejichž pracovní činnosti mají podstatný vliv na rizikový profil institucí podle čl. 92 odst. 2 směrnice 2013/36/EU a přílohy č. 1 bodu 1 písm. b) vyhlášky č. 163/2014 Sb.</t>
    </r>
  </si>
  <si>
    <r>
      <rPr>
        <vertAlign val="superscript"/>
        <sz val="10"/>
        <color theme="1"/>
        <rFont val="Arial"/>
        <family val="2"/>
        <charset val="238"/>
      </rPr>
      <t xml:space="preserve">11 </t>
    </r>
    <r>
      <rPr>
        <sz val="10"/>
        <color theme="1"/>
        <rFont val="Arial"/>
        <family val="2"/>
        <charset val="238"/>
      </rPr>
      <t>Vrcholné vedení podle čl. 3 odst. 1 bodu 9 směrnice 2013/36/EU</t>
    </r>
  </si>
  <si>
    <r>
      <rPr>
        <vertAlign val="superscript"/>
        <sz val="10"/>
        <color theme="1"/>
        <rFont val="Arial"/>
        <family val="2"/>
        <charset val="238"/>
      </rPr>
      <t xml:space="preserve">12 </t>
    </r>
    <r>
      <rPr>
        <sz val="10"/>
        <color theme="1"/>
        <rFont val="Arial"/>
        <family val="2"/>
        <charset val="238"/>
      </rPr>
      <t xml:space="preserve">Pevné složky odměn zahrnují platby, úměrné pravidelné příspěvky (povinné) na důchodové zabezpečení nebo výhody (jsou-li poskytovány bez ohledu na jakákoliv kritéria týkající se dosažených výsledků). </t>
    </r>
  </si>
  <si>
    <r>
      <rPr>
        <vertAlign val="superscript"/>
        <sz val="10"/>
        <color theme="1"/>
        <rFont val="Arial"/>
        <family val="2"/>
        <charset val="238"/>
      </rPr>
      <t xml:space="preserve">13 </t>
    </r>
    <r>
      <rPr>
        <sz val="10"/>
        <color theme="1"/>
        <rFont val="Arial"/>
        <family val="2"/>
        <charset val="238"/>
      </rPr>
      <t>Pohyblivé složky odměn zahrnují další platby nebo výhody v závislosti na dosažených výsledcích nebo, za výjimečných okolností, jiná smluvní ujednání kromě těch, která jsou součástí běžných výhod nabízených v rámci zaměstnání (jako je zdravotní péče, zařízení péče o dítě nebo úměrné pravidelné příspěvky na důchodové zabezpečení). Do pohyblivých složek odměn by měly být zahrnuty peněžité i nepeněžité výhody. Částky by se měly vykazovat v hrubé výši, bez započtení případné diskontní sazby vztahující se na pohyblivé složky odměn v kategoriích: pohyblivé složky odměn celkem, pohyblivé složky odměn v hotovosti, pohyblivé složky odměn ve formě akcií a nástrojů navázaných na akcie a pohyblivé složky odměn ve formě jiných nástrojů.</t>
    </r>
  </si>
  <si>
    <r>
      <rPr>
        <vertAlign val="superscript"/>
        <sz val="10"/>
        <color theme="1"/>
        <rFont val="Arial"/>
        <family val="2"/>
        <charset val="238"/>
      </rPr>
      <t xml:space="preserve">14 </t>
    </r>
    <r>
      <rPr>
        <sz val="10"/>
        <color theme="1"/>
        <rFont val="Arial"/>
        <family val="2"/>
        <charset val="238"/>
      </rPr>
      <t>Hotovostní nebo jiné nástroje podle čl. 94 odst. 1 písm. l) směrnice 2013/36/EU.</t>
    </r>
  </si>
  <si>
    <r>
      <rPr>
        <vertAlign val="superscript"/>
        <sz val="10"/>
        <color theme="1"/>
        <rFont val="Arial"/>
        <family val="2"/>
        <charset val="238"/>
      </rPr>
      <t>15</t>
    </r>
    <r>
      <rPr>
        <sz val="10"/>
        <color theme="1"/>
        <rFont val="Arial"/>
        <family val="2"/>
        <charset val="238"/>
      </rPr>
      <t xml:space="preserve"> Odměny s oddálenou splatností podle čl. 94 odst. 1 písm. m) směrnice 2013/36/EU. Částky by se měly vykazovat v hrubé výši, bez započtení případné diskontní sazby vztahující se na pohyblivé složky odměn s oddálenou splatností v kategoriích: celková výše pohyblivých složek odměn s oddálenou splatností, pohyblivé složky odměn v hotovosti s oddálenou splatností, pohyblivé složky odměn ve formě akcií a nástrojů navázaných na akcie s oddálenou splatností a pohyblivé složky odměn ve formě jiných nástrojů s oddálenou splatností.</t>
    </r>
  </si>
  <si>
    <r>
      <rPr>
        <vertAlign val="superscript"/>
        <sz val="10"/>
        <color theme="1"/>
        <rFont val="Arial"/>
        <family val="2"/>
        <charset val="238"/>
      </rPr>
      <t xml:space="preserve">16 </t>
    </r>
    <r>
      <rPr>
        <sz val="10"/>
        <color theme="1"/>
        <rFont val="Arial"/>
        <family val="2"/>
        <charset val="238"/>
      </rPr>
      <t>Nástroje uvedené v čl. 94 odst. 1 písm. l) bodě ii) směrnice 2013/36/EU.</t>
    </r>
  </si>
  <si>
    <r>
      <rPr>
        <vertAlign val="superscript"/>
        <sz val="10"/>
        <color theme="1"/>
        <rFont val="Arial"/>
        <family val="2"/>
        <charset val="238"/>
      </rPr>
      <t>17</t>
    </r>
    <r>
      <rPr>
        <sz val="10"/>
        <color theme="1"/>
        <rFont val="Arial"/>
        <family val="2"/>
        <charset val="238"/>
      </rPr>
      <t xml:space="preserve"> Tato položka zahrnuje pohyblivé složky odměn s oddálenou splatností, které byly přiznány v předchozích obdobích, ale dosud nebyly uděleny. Částky by se měly vykazovat v hrubé výši, bez započtení případné diskontní sazby vztahující se na pohyblivé složky odměn s oddálenou splatností.</t>
    </r>
  </si>
  <si>
    <r>
      <rPr>
        <vertAlign val="superscript"/>
        <sz val="10"/>
        <color theme="1"/>
        <rFont val="Arial"/>
        <family val="2"/>
        <charset val="238"/>
      </rPr>
      <t xml:space="preserve">18 </t>
    </r>
    <r>
      <rPr>
        <sz val="10"/>
        <color theme="1"/>
        <rFont val="Arial"/>
        <family val="2"/>
        <charset val="238"/>
      </rPr>
      <t>Přímo vyjádřené ex post úpravy podle dosažených výsledků podle čl. 94 odst. 1 písm. n) směrnice 2013/36/EU a bodu 5.3 pokynů EBA/GL/2014/08; neodečítají se od výše uveřejňovaných pohyblivých složek odměn</t>
    </r>
  </si>
  <si>
    <r>
      <rPr>
        <vertAlign val="superscript"/>
        <sz val="10"/>
        <color theme="1"/>
        <rFont val="Arial"/>
        <family val="2"/>
        <charset val="238"/>
      </rPr>
      <t xml:space="preserve">19 </t>
    </r>
    <r>
      <rPr>
        <sz val="10"/>
        <color theme="1"/>
        <rFont val="Arial"/>
        <family val="2"/>
        <charset val="238"/>
      </rPr>
      <t>Zaručené pohyblivé složky odměn podle čl. 94 odst. 1 písm. d) směrnice 2013/36/EU.</t>
    </r>
  </si>
  <si>
    <r>
      <rPr>
        <vertAlign val="superscript"/>
        <sz val="10"/>
        <color theme="1"/>
        <rFont val="Arial"/>
        <family val="2"/>
        <charset val="238"/>
      </rPr>
      <t xml:space="preserve">20 </t>
    </r>
    <r>
      <rPr>
        <sz val="10"/>
        <color theme="1"/>
        <rFont val="Arial"/>
        <family val="2"/>
        <charset val="238"/>
      </rPr>
      <t>Definované v čl. 3 odst. 53 směrnice 2013/36/EU.</t>
    </r>
  </si>
  <si>
    <r>
      <rPr>
        <vertAlign val="superscript"/>
        <sz val="10"/>
        <color theme="1"/>
        <rFont val="Arial"/>
        <family val="2"/>
        <charset val="238"/>
      </rPr>
      <t>21</t>
    </r>
    <r>
      <rPr>
        <sz val="10"/>
        <color theme="1"/>
        <rFont val="Arial"/>
        <family val="2"/>
        <charset val="238"/>
      </rPr>
      <t xml:space="preserve"> Viz bod 5.2 pokynů EBA/GL/2014/08; neodečítají se od výše uveřejňovaných pohyblivých složek odměn</t>
    </r>
  </si>
  <si>
    <t>Nařízení (EU) č. 575/2013 čl. 450 odst. 1 písm. g) a h), 
EBA/GL/2014/08 příloha 2 a 
EBA/GL/2015/22 odst. 297, 298, 308 až 312</t>
  </si>
  <si>
    <r>
      <t>Ved. orgán v kontr. funkci</t>
    </r>
    <r>
      <rPr>
        <vertAlign val="superscript"/>
        <sz val="10"/>
        <rFont val="Arial"/>
        <family val="2"/>
        <charset val="238"/>
      </rPr>
      <t>1</t>
    </r>
  </si>
  <si>
    <r>
      <t>Ved. orgán v řídicí funkci</t>
    </r>
    <r>
      <rPr>
        <vertAlign val="superscript"/>
        <sz val="10"/>
        <rFont val="Arial"/>
        <family val="2"/>
        <charset val="238"/>
      </rPr>
      <t>2</t>
    </r>
  </si>
  <si>
    <r>
      <t>Vedoucí orgán v kontr.</t>
    </r>
    <r>
      <rPr>
        <vertAlign val="superscript"/>
        <sz val="10"/>
        <color theme="1"/>
        <rFont val="Arial"/>
        <family val="2"/>
        <charset val="238"/>
      </rPr>
      <t>1</t>
    </r>
    <r>
      <rPr>
        <sz val="10"/>
        <color theme="1"/>
        <rFont val="Arial"/>
        <family val="2"/>
        <charset val="238"/>
      </rPr>
      <t xml:space="preserve"> 
a řídicí</t>
    </r>
    <r>
      <rPr>
        <vertAlign val="superscript"/>
        <sz val="10"/>
        <color theme="1"/>
        <rFont val="Arial"/>
        <family val="2"/>
        <charset val="238"/>
      </rPr>
      <t>2</t>
    </r>
    <r>
      <rPr>
        <sz val="10"/>
        <color theme="1"/>
        <rFont val="Arial"/>
        <family val="2"/>
        <charset val="238"/>
      </rPr>
      <t xml:space="preserve"> funkci </t>
    </r>
  </si>
  <si>
    <t>Ostatní vybraní prac.</t>
  </si>
  <si>
    <r>
      <t>Celková výše odstupného přiznaná v roce N</t>
    </r>
    <r>
      <rPr>
        <sz val="10"/>
        <rFont val="Arial"/>
        <family val="2"/>
        <charset val="238"/>
      </rPr>
      <t>, z toho:</t>
    </r>
  </si>
  <si>
    <r>
      <rPr>
        <vertAlign val="superscript"/>
        <sz val="10"/>
        <color theme="1"/>
        <rFont val="Arial"/>
        <family val="2"/>
        <charset val="238"/>
      </rPr>
      <t xml:space="preserve">7 </t>
    </r>
    <r>
      <rPr>
        <sz val="10"/>
        <color theme="1"/>
        <rFont val="Arial"/>
        <family val="2"/>
        <charset val="238"/>
      </rPr>
      <t>Pracovníci zastávající nezávislé funkce v oblasti řízení rizik, compliance a vnitřního auditu v souladu s obecnými pokyny orgánu EBA k internal governance (řídicí a kontrolní  systém). Oznamovací povinnost by se měla vztahovat na tyto funkce na konsolidované úrovni a na dceřiné společnosti s těmito funkcemi na individuální úrovni.</t>
    </r>
  </si>
  <si>
    <r>
      <rPr>
        <vertAlign val="superscript"/>
        <sz val="10"/>
        <color theme="1"/>
        <rFont val="Arial"/>
        <family val="2"/>
        <charset val="238"/>
      </rPr>
      <t>8</t>
    </r>
    <r>
      <rPr>
        <sz val="10"/>
        <color theme="1"/>
        <rFont val="Arial"/>
        <family val="2"/>
        <charset val="238"/>
      </rPr>
      <t xml:space="preserve"> Pracovníci, které nelze zařadit do žádné z ostatních linií podnikání.</t>
    </r>
  </si>
  <si>
    <r>
      <t>Celkový čistý zisk v roce N (plná výše, v Kč, např. 123 456 789,00)</t>
    </r>
    <r>
      <rPr>
        <vertAlign val="superscript"/>
        <sz val="10"/>
        <color theme="1"/>
        <rFont val="Arial"/>
        <family val="2"/>
        <charset val="238"/>
      </rPr>
      <t>10</t>
    </r>
  </si>
  <si>
    <r>
      <rPr>
        <vertAlign val="superscript"/>
        <sz val="10"/>
        <color theme="1"/>
        <rFont val="Arial"/>
        <family val="2"/>
        <charset val="238"/>
      </rPr>
      <t>1</t>
    </r>
    <r>
      <rPr>
        <sz val="10"/>
        <color theme="1"/>
        <rFont val="Arial"/>
        <family val="2"/>
        <charset val="238"/>
      </rPr>
      <t xml:space="preserve"> Členové vedoucího orgánu v kontrolní funkci. Patří sem nevýkonní členové jakéhokoliv orgánu v konsolidačním rámci podle čl. 3 odst. 1 bodu 8 směrnice 2013/6/EU. Tyto osoby by měly být zařazeny do této kategorie s přihlédnutím k bodu 5.7 těchto obecných pokynů. Odměny za účast na zasedání orgánu by se měly vykazovat jako odměny.</t>
    </r>
  </si>
  <si>
    <r>
      <rPr>
        <vertAlign val="superscript"/>
        <sz val="10"/>
        <color theme="1"/>
        <rFont val="Arial"/>
        <family val="2"/>
        <charset val="238"/>
      </rPr>
      <t>9</t>
    </r>
    <r>
      <rPr>
        <sz val="10"/>
        <color theme="1"/>
        <rFont val="Arial"/>
        <family val="2"/>
        <charset val="238"/>
      </rPr>
      <t xml:space="preserve"> Uvedený počet pracovníků by měl být vyjádřen v ekvivalentech plného pracovního úvazku a měl by vycházet z údajů ke konci roku. Pracovník je definovaný v § 7 odst. 3 písm. d) vyhlášky č. 163/2014 Sb. jako "osoba, která je s povinnou osobou v základním pracovněprávním nebo podobném vztahu, anebo jiná osoba, pokud je členem orgánu nebo výboru povinné osoby".</t>
    </r>
  </si>
  <si>
    <r>
      <rPr>
        <vertAlign val="superscript"/>
        <sz val="10"/>
        <color theme="1"/>
        <rFont val="Arial"/>
        <family val="2"/>
        <charset val="238"/>
      </rPr>
      <t>10</t>
    </r>
    <r>
      <rPr>
        <sz val="10"/>
        <color theme="1"/>
        <rFont val="Arial"/>
        <family val="2"/>
        <charset val="238"/>
      </rPr>
      <t xml:space="preserve"> Čistý zisk by měl být založen na účetním systému, který je používán k vykazování pro regulační účely. U skupin se jedná o zisk (nebo ztrátu) na základě konsolidované účetní závěrky. </t>
    </r>
  </si>
  <si>
    <r>
      <rPr>
        <vertAlign val="superscript"/>
        <sz val="10"/>
        <color theme="1"/>
        <rFont val="Arial"/>
        <family val="2"/>
        <charset val="238"/>
      </rPr>
      <t>11</t>
    </r>
    <r>
      <rPr>
        <sz val="10"/>
        <color theme="1"/>
        <rFont val="Arial"/>
        <family val="2"/>
        <charset val="238"/>
      </rPr>
      <t xml:space="preserve"> Položka "odměny celkem" zahrnuje pevné a pohyblivé složky odměn. Částky poskytnutých odměn by měly být uváděny v hrubé výši, včetně veškerých nákladů daných institucí, s výjimkou povinných odvodů těchto institucí na sociální zabezpečení a na srovatenlé systémy.</t>
    </r>
  </si>
  <si>
    <r>
      <rPr>
        <b/>
        <sz val="10"/>
        <color rgb="FF000000"/>
        <rFont val="Arial"/>
        <family val="2"/>
        <charset val="238"/>
      </rPr>
      <t>V řádcích by měla být uvedena významná odvětví nebo druhy protistrany, vůči nimž mají instituce expozice.</t>
    </r>
    <r>
      <rPr>
        <sz val="10"/>
        <color rgb="FF000000"/>
        <rFont val="Arial"/>
        <family val="2"/>
        <charset val="238"/>
      </rPr>
      <t xml:space="preserve"> Významnost by měla být posouzena na základě obecných pokynů EBA/GL/2014/14 a všechna nevýznamná odvětví nebo druhy protistran mohou být uvedeny v řádku „ostatní“. </t>
    </r>
  </si>
  <si>
    <t>Výsledek interního postupu instituce pro hodnocení kapitálové přiměřenosti včetně složení dodatečných kapitálových požadavků na základě procesu dohledu uvedeného v čl. 104 odst. 1 písm. a) směrnice 2013/36/EU</t>
  </si>
  <si>
    <t>Příloha č. 2 - Vzory pro uveřejňování podle nařízení</t>
  </si>
  <si>
    <t>Název šablony</t>
  </si>
  <si>
    <r>
      <t xml:space="preserve">Šablona pro zpřístupňování informací o kapitálu*
podle čl. 437 odst. 1  písm. a) nařízení (EU) č. 575/2013 (s výjimkou úplného sesouhlasení položek, filtrů a odpočtů na rozvahu v rámci auditované účetní závěrky) a </t>
    </r>
    <r>
      <rPr>
        <b/>
        <sz val="10"/>
        <color theme="0"/>
        <rFont val="Arial"/>
        <family val="2"/>
        <charset val="238"/>
      </rPr>
      <t>o objemech  podle čl. 437 odst. 1 písm. d) nařízení</t>
    </r>
  </si>
  <si>
    <r>
      <t xml:space="preserve">* Pozn.: Údaje se uveřejní </t>
    </r>
    <r>
      <rPr>
        <b/>
        <sz val="10"/>
        <rFont val="Arial"/>
        <family val="2"/>
        <charset val="238"/>
      </rPr>
      <t>čtvrtletně,</t>
    </r>
    <r>
      <rPr>
        <sz val="10"/>
        <rFont val="Arial"/>
        <family val="2"/>
        <charset val="238"/>
      </rPr>
      <t xml:space="preserve"> v souladu s vyhláškou č. 163/2014 Sb., ve znění vyhl. č. 392/2017 Sb.</t>
    </r>
    <r>
      <rPr>
        <b/>
        <sz val="10"/>
        <rFont val="Arial"/>
        <family val="2"/>
        <charset val="238"/>
      </rPr>
      <t xml:space="preserve">
</t>
    </r>
    <r>
      <rPr>
        <sz val="10"/>
        <rFont val="Arial"/>
        <family val="2"/>
        <charset val="238"/>
      </rPr>
      <t>(u oranžově označených údajů požadují čtvrtletní uveřejnění i EBA/GL/2014/14)</t>
    </r>
  </si>
  <si>
    <r>
      <t>** Pozn.: Údaje se uveřejní</t>
    </r>
    <r>
      <rPr>
        <b/>
        <sz val="10"/>
        <rFont val="Arial"/>
        <family val="2"/>
        <charset val="238"/>
      </rPr>
      <t xml:space="preserve"> ročně</t>
    </r>
  </si>
  <si>
    <r>
      <rPr>
        <sz val="10"/>
        <rFont val="Arial"/>
        <family val="2"/>
        <charset val="238"/>
      </rPr>
      <t xml:space="preserve">Pozn.: Detailní instrukce k vyplňování této šablony jsou uvedeny v příloze II </t>
    </r>
    <r>
      <rPr>
        <u/>
        <sz val="10"/>
        <rFont val="Arial"/>
        <family val="2"/>
        <charset val="238"/>
      </rPr>
      <t>Prováděcího nařízení Komise (EU) 2016/200 ze dne 15. února 2016, kterým se stanoví prováděcí technické normy, pokud jde o zpřístupňování informací o pákovém poměru institucí podle nařízení Evropského parlamentu a Rady (EU) č. 575/2013</t>
    </r>
  </si>
  <si>
    <r>
      <t>Pozn.:</t>
    </r>
    <r>
      <rPr>
        <sz val="10"/>
        <rFont val="Arial"/>
        <family val="2"/>
        <charset val="238"/>
      </rPr>
      <t xml:space="preserve"> Šablona se uveřejní</t>
    </r>
    <r>
      <rPr>
        <b/>
        <sz val="10"/>
        <rFont val="Arial"/>
        <family val="2"/>
        <charset val="238"/>
      </rPr>
      <t xml:space="preserve"> čtvrtletně.</t>
    </r>
    <r>
      <rPr>
        <sz val="10"/>
        <rFont val="Arial"/>
        <family val="2"/>
        <charset val="238"/>
      </rPr>
      <t xml:space="preserve"> Vyplní se ale v souladu s § 96odst. 2 písm. c) vyhlášky č. 163/2014 Sb., ve znění vyhl.č. 392/2017 Sb., pouze</t>
    </r>
    <r>
      <rPr>
        <b/>
        <sz val="10"/>
        <rFont val="Arial"/>
        <family val="2"/>
        <charset val="238"/>
      </rPr>
      <t xml:space="preserve"> údaj o pákovém poměru podle čl. 451 odst. 1 písm. a) nařízení (EU) č. 575/2013 (bez uvedení způsobu, jak instituce uplatňuje čl. 499 odst. 2 a 3)</t>
    </r>
    <r>
      <rPr>
        <sz val="10"/>
        <rFont val="Arial"/>
        <family val="2"/>
        <charset val="238"/>
      </rPr>
      <t xml:space="preserve">. </t>
    </r>
    <r>
      <rPr>
        <b/>
        <sz val="10"/>
        <rFont val="Arial"/>
        <family val="2"/>
        <charset val="238"/>
      </rPr>
      <t>Ostatní údaje</t>
    </r>
    <r>
      <rPr>
        <sz val="10"/>
        <rFont val="Arial"/>
        <family val="2"/>
        <charset val="238"/>
      </rPr>
      <t xml:space="preserve"> se uveřejní </t>
    </r>
    <r>
      <rPr>
        <b/>
        <sz val="10"/>
        <rFont val="Arial"/>
        <family val="2"/>
        <charset val="238"/>
      </rPr>
      <t>ročně</t>
    </r>
    <r>
      <rPr>
        <sz val="10"/>
        <rFont val="Arial"/>
        <family val="2"/>
        <charset val="238"/>
      </rPr>
      <t xml:space="preserve"> (není-li na základě pokynů EBA 2014/14 nebo uvedeného nařízení relevantní častější frekvence - např. vybrané instituce uveřejní čtvrtletně i údaj na ř. 20 a 21, detaily pololetně).</t>
    </r>
  </si>
  <si>
    <t>EU CR9</t>
  </si>
  <si>
    <t>Zásady a postupy odměňování vybraných pracovníků - metodika, zásady a cíle motivačních odměn, hlavní charakteristika zásad a postupů odměňování v rámci celé instituce.</t>
  </si>
  <si>
    <t xml:space="preserve">Je-li to relevantní, významné rozdíly v zásadách odměňování různých kategorií vybraných pracovníků a popis regionální působnosti zásad odměňování a příslušných rozdílů mezi regiony nebo různými institucemi zahrnutými do konsolidace. </t>
  </si>
  <si>
    <t>Je-li to relevantní, vysvětlení propojení zásad odměňování na úrovni skupiny se zásadami odměňování uplatňovanými na úrovni mateřské instituce i na úrovni dceřiné společnosti a pobočky (v EU i v zahraničí), s uvedením případných rozdílů v zásadách odměňování uplatňovaných na úrovni skupiny, mateřské společnosti a dceřiné společnosti. Zpřístupňované údaje by měly zahrnovat například rozdíly týkající se poměru mezi pohyblivou a pevnou složky odměny, pomyslných diskontních sazeb, plánů odměňování a dostupných prostředků či nástrojů, které lze pro účely odměny přiznat, a zdůvodnění těchto rozdílů i jejich dopad na stanovení určování fomdů odměn v jednotlivých oblastech činnosti.</t>
  </si>
  <si>
    <t>Je-li to relevantní, popis všech podstatných změn zásad odměňování, včetně (i) data účinnosti takových změn, (ii) jejich vlivu na strukturu pohyblivé a pevné složky odměny a (iii) postu správy a řízení používaný při stanovování zásad odměňování.</t>
  </si>
  <si>
    <t>Způsob uplatňování požadavků týkajících se zásad odměňování a pohyblivé složky odměny, včetně požadavků vymezených v nařízení Komise v přenesené pravomoci (EU) č. 604/2014.</t>
  </si>
  <si>
    <t>Postup správy a řízení vztahující se k zásadám odměňování (s přihlédnutím ke specifikacím uvedeným v hlavě I obecných pokynů EBA/GL/2015/22) a údaje o orgánech, které hrály významnou úlohu při vytváření zásad odměňování, jako je výbor pro odměnování, výbor pro rizika a nezávislé kontrolní funkce, včetně jejich složení a mandátu.</t>
  </si>
  <si>
    <t>Údaje o úloze externích poradců a všech dalších relevantních zainteresovaných subjektů, včetně akcionářů, kteří se na stanovení nebo pravidelném přezkumu zásad odměňování podílely nebo v této souvislosti poskytovaly poradenství.</t>
  </si>
  <si>
    <t>b. oblast působnosti pracovníků, u nichž zásady odměňování počítají s pohyblivou složkou odměny</t>
  </si>
  <si>
    <t xml:space="preserve">c. jak pohyblivá složka odměny reaguje na změny ve výsledcích dosažených institucí </t>
  </si>
  <si>
    <t>a. hlavní vlastnosti a cíle zásad a postupy odměňování a způsob, jímž zásady odměňování podporují řádné a účinné řízení rizik</t>
  </si>
  <si>
    <t xml:space="preserve">b. popis hlavních kvantitativních a kvalitativních výkonnostních ukazatelů a ukazatelů rizik používaných k hodnocení výsledků dosažených institucí, obchodním útvarem a jednotlivci, kombinací jednotlivých ukazatelů a zohlednění současných i budoucích rizik </t>
  </si>
  <si>
    <t xml:space="preserve">c. údaje o kritériích používaných při předem stanovených (ex ante) a následných (ex post) úpravách po zohlednění rizik </t>
  </si>
  <si>
    <t>d. popis různých forem, v nichž je pohyblivá a pevná složka odměny vyplácena, příslušné formy (tj. hotovost, kmenový kapitál, jiné kapitálové nástroje, krátkodobé a dlouhodobé motivační plány) a částky a talé důvody, které vedly k použití těchto různých forem a jejich přidělení jednotlivým kategoriím vybraných pracovníků, zejména pak členům vedoucího orgánu v řídicí funkci a pracovníkům zastávajícím kontrolní funkce</t>
  </si>
  <si>
    <t xml:space="preserve">e. jak instituce zajišťuje, aby byli pracovníci zastávající kontrolní funkce odměňováni nezávisle na obchodních útvarech, které kontrolují </t>
  </si>
  <si>
    <t>f. rozdělení jednotlivých složek odměny na pophyblivou nebo pevnou složku odměny a v případě pevných složek odměny také příslušné zdůvodnění</t>
  </si>
  <si>
    <t>g. Mechanismy sloužící k úpravě odměny s přihlédnutím k dlouhodobé výkonnosti, včetně:</t>
  </si>
  <si>
    <t xml:space="preserve">   (i.) parametrů, podle nichž se rozhoduje o délce odkladu a poměru odměn s odloženou a neodloženou splatností, o časovém plánu převádění odměn a období zadržování pro různé kategorie vybraných pracovníků, včetně použitých poměrů a doby odkladu a zadržování v členění podle jednotlivých přiznaných nástrojů </t>
  </si>
  <si>
    <t xml:space="preserve">   (ii.) rámec pro předem stanovenou (ex ante) a následnou (ex post) úpravu s ohledem na dosažené výsledky, včetně uplatnění  malusu a zpětného vymáhání</t>
  </si>
  <si>
    <t xml:space="preserve">   (iii.) požadavky v podobě držby akcií, které mohou vybraným pracovníkům uloženy</t>
  </si>
  <si>
    <t>h. míra zohlednění proporcionality v systému odměňování a argumenty, z nichž je zřejmé, že zásady odměňování jsou v souladu s řádným a účinným řízením rizik a že řádné a účinné řízení rizik podporují</t>
  </si>
  <si>
    <t>i. zásady a kritéria uplatňovaná při přiznávání zaručené pohyblivé složky odměny a odstupného</t>
  </si>
  <si>
    <t>Údaje o výkonnostních kritériích, na nichž je založeno přiznání nároku na akcie, opce nebo pohyblivé složky odměny:</t>
  </si>
  <si>
    <t>Údaje o konkrétních výkonnostních ukazatelích používaných při určování pohyblivé složky odměny a o kritériích sloužících ke stanovení vyvážreného poměru mezi různými druhy přiznaných nástrojů, včetně akcií, rovnocenných vlastnických podílů, nástrojů navázaných na akcie, rovnocenných nepeněžních nástrojů, opcí a jiných nástrojů podle nařízení Komise v přenesené pravomoci (EU) č. 527/2014.</t>
  </si>
  <si>
    <t>Dlouhodobé motivační plány a podrobnosti o každé složce odměňování, která je považovaná za neobvyklý postup v odměňování, například  včetně používání příspěvků na základě zastávané role nebo pozice a zvláštních mimoplatových výhod, a o podmínkách pro odebrání takových příspěvků nebo výhod či pro změnu jejich hodnoty.</t>
  </si>
  <si>
    <t>Jak bylo zohledněno odstupné ve výpočtu poměru mězi pohyblivou a pevnou složkou odměny.</t>
  </si>
  <si>
    <t>Article 450(1)(h)(vi), EBA/GL/2015/22 para 312 (část)</t>
  </si>
  <si>
    <t>Celková výše nevyplacených složek odměn s oddálenou splatností (v Kč), z toho:</t>
  </si>
  <si>
    <r>
      <t xml:space="preserve">         pohyblivé složky odměn s oddálenou splatností  přiznané v roce N ve formě jiných typů nástrojů</t>
    </r>
    <r>
      <rPr>
        <vertAlign val="superscript"/>
        <sz val="10"/>
        <rFont val="Arial"/>
        <family val="2"/>
        <charset val="238"/>
      </rPr>
      <t>16</t>
    </r>
  </si>
  <si>
    <r>
      <t xml:space="preserve">   celková výše nevyplacených složek odměn s oddálenou splatností (v Kč) přiznaných v předchozích obdobích a nikoli v roce N</t>
    </r>
    <r>
      <rPr>
        <vertAlign val="superscript"/>
        <sz val="10"/>
        <rFont val="Arial"/>
        <family val="2"/>
        <charset val="238"/>
      </rPr>
      <t>17</t>
    </r>
    <r>
      <rPr>
        <sz val="10"/>
        <rFont val="Arial"/>
        <family val="2"/>
        <charset val="238"/>
      </rPr>
      <t>:</t>
    </r>
  </si>
  <si>
    <r>
      <t>Pevné složky odměn celkem (v Kč)</t>
    </r>
    <r>
      <rPr>
        <vertAlign val="superscript"/>
        <sz val="10"/>
        <rFont val="Arial"/>
        <family val="2"/>
        <charset val="238"/>
      </rPr>
      <t>12</t>
    </r>
    <r>
      <rPr>
        <sz val="10"/>
        <rFont val="Arial"/>
        <family val="2"/>
        <charset val="238"/>
      </rPr>
      <t>, z toho:</t>
    </r>
  </si>
  <si>
    <r>
      <t>Pohyblivé složky odměn celkem (v Kč)</t>
    </r>
    <r>
      <rPr>
        <vertAlign val="superscript"/>
        <sz val="10"/>
        <rFont val="Arial"/>
        <family val="2"/>
        <charset val="238"/>
      </rPr>
      <t>13</t>
    </r>
    <r>
      <rPr>
        <sz val="10"/>
        <rFont val="Arial"/>
        <family val="2"/>
        <charset val="238"/>
      </rPr>
      <t>, z toho:</t>
    </r>
  </si>
  <si>
    <t>a. podíl zastoupených hlasovacích práv a hlasovacích práv akcionářů ve prospěch zvýšení poměru, nebo v závislosti na platném právu obchodních společností počet a procentní podíl osob, které souhlasí se zvýšením poměru, přičemž každé osobě náleží jeden hlas;</t>
  </si>
  <si>
    <t xml:space="preserve">b. schválené poměry, včetně příslušného poměru pro jednotlivé oblasti činnosti, pokud se poměry pro v jednotlivých oblastech činnosti liší; </t>
  </si>
  <si>
    <t>c. datum přijetí rozhodnutí.</t>
  </si>
  <si>
    <t>Kromě údajů o uvedených poměrech instituce uveřejní, je-li to relevantní, následující údaje o použití diskontní sazby podle jednotlivých zemí:</t>
  </si>
  <si>
    <t>a. rozsah použití diskontní sazby (maximálně do 25% celkové pohyblivé odměny nebo nižší procentní podíl stanovený členským státem); a</t>
  </si>
  <si>
    <t>b. počet vybraných pracovníků, na jejichž pohyblivou složku odměny byla diskontní sazba uplatněna.</t>
  </si>
  <si>
    <r>
      <rPr>
        <vertAlign val="superscript"/>
        <sz val="10"/>
        <rFont val="Arial"/>
        <family val="2"/>
        <charset val="238"/>
      </rPr>
      <t>12</t>
    </r>
    <r>
      <rPr>
        <sz val="10"/>
        <rFont val="Arial"/>
        <family val="2"/>
        <charset val="238"/>
      </rPr>
      <t xml:space="preserve"> Pohyblivé složky odměn zarhují další platby nebo výhody v závislosti na dosažených výsledcích nebo, za výjimečných okolností, jiná smluvní ujednání kromě těch, která jsou součástí obvyklých výhod nabízených v rámci zaměstnání (jako je zdravotní péče, zařízení péče o dítě nebo úměrné pravidelné příspěvky na důchodové zabezpečení). Do pohyblivých složek doměn by měly být zahrnuty peněžité i nepeněžité výhody. Částky by se měly vykazovat v hrubé výši, bez započtení případné diskontní sazby vztahující se na pohyblivé složky odměn.</t>
    </r>
  </si>
  <si>
    <r>
      <t>Celkový počet pracovníků  (ekvivalent plného pracovního úvazku)</t>
    </r>
    <r>
      <rPr>
        <vertAlign val="superscript"/>
        <sz val="10"/>
        <rFont val="Arial"/>
        <family val="2"/>
        <charset val="238"/>
      </rPr>
      <t>9</t>
    </r>
  </si>
  <si>
    <t>ne</t>
  </si>
  <si>
    <t>p'</t>
  </si>
  <si>
    <t>právní řád ČR</t>
  </si>
  <si>
    <t>kmenový kapitál Tier 1</t>
  </si>
  <si>
    <t>500.000 CZK</t>
  </si>
  <si>
    <t>vlastní kapitál akcionářů</t>
  </si>
  <si>
    <t>věčný</t>
  </si>
  <si>
    <t>žádná splatnost</t>
  </si>
  <si>
    <t>pohyblivá</t>
  </si>
  <si>
    <t>ano</t>
  </si>
  <si>
    <t>zcela podle uvážení</t>
  </si>
  <si>
    <t>nekumulativní</t>
  </si>
  <si>
    <t>nekonvertibilní</t>
  </si>
  <si>
    <t>0</t>
  </si>
  <si>
    <t>`</t>
  </si>
  <si>
    <t>Kmenový kapitál tier 1: nástroje a rezervy</t>
  </si>
  <si>
    <t>Řádek 6 plus řádek 28</t>
  </si>
  <si>
    <t>ACRAM</t>
  </si>
  <si>
    <t>Bulharsko</t>
  </si>
  <si>
    <t>Irsko</t>
  </si>
  <si>
    <t>Rumunsko</t>
  </si>
  <si>
    <t>Česko</t>
  </si>
  <si>
    <t>Itálie</t>
  </si>
  <si>
    <t>Lucembursko</t>
  </si>
  <si>
    <t>Belgie</t>
  </si>
  <si>
    <t>Velká Británie</t>
  </si>
  <si>
    <t>Rakousko</t>
  </si>
  <si>
    <t>Slovensko</t>
  </si>
  <si>
    <t>Slovinsko</t>
  </si>
  <si>
    <t>Francie</t>
  </si>
  <si>
    <t>Maďarsko</t>
  </si>
  <si>
    <t>USA</t>
  </si>
  <si>
    <t>Finanční sektor</t>
  </si>
  <si>
    <t>Nefinanční sektor</t>
  </si>
  <si>
    <t>Německo</t>
  </si>
  <si>
    <t xml:space="preserve">individuální </t>
  </si>
  <si>
    <t>Implementovaný systém řízení rizik je přiměřený s ohledem na podnikatelský model, profil a strategii Společnosti.</t>
  </si>
  <si>
    <t>Společnost používá přístup základního ukazatele pro stanovení kapitzálové požadavku k operačnímu riziku.</t>
  </si>
  <si>
    <t>Společnost nevyužívá pokročilé přístupy k měření operačního rizika</t>
  </si>
  <si>
    <t>Společnost využívá pouze kmenový kapitál tier 1, který sestává ze splaceného základního kapitálu, nerozděleného zisku, rezervního fondu a ostatních kapitálových fondů</t>
  </si>
  <si>
    <t>Společnost nevyužívá jiné nástroje než takové, které jsou v souladu s nařízením (EU) č. 575/2013.</t>
  </si>
  <si>
    <t xml:space="preserve">Hodnocení přiměřenosti vnitřně stanoveného kapitálu vzhledem k současným a budoucím činnostem instituce probíhá nejméně jedenkrát ročně, kdy je komplexně analyzován rizikový profil společnosti po kvalitativní a kvantitativní stránce.
Kapitál společnosti je řízen v součinnosti s mateřskou společnosti Amundi. </t>
  </si>
  <si>
    <t>Společnost tento přístup nevyužívá</t>
  </si>
  <si>
    <t>Ano</t>
  </si>
  <si>
    <t>Ne</t>
  </si>
  <si>
    <t>Roční frekvence výkazu</t>
  </si>
  <si>
    <t>Franck Du Plessix</t>
  </si>
  <si>
    <t>Stefano Pregnolato</t>
  </si>
  <si>
    <t>Roman Pospíšil</t>
  </si>
  <si>
    <t>Vendulka Klučková</t>
  </si>
  <si>
    <t>Společnost se řídí globálními předpisy skupiny Amundi Asset Management. Politika náboru pracovníků pro výběr členů vedoucího orgánu odpovídá potřebám společnosti a to i ve vztahu k jejich skutečným znalostem, dovednostem a zkušenostem</t>
  </si>
  <si>
    <t>Společnost se řídí zejména globálními předpisy skupiny Amundi Asset Management a Credit Agricole Group.¨Obecné principy tzv. politiky rozmanitosti jsou též součástí Etického kodexu a Pracovního řádu, které jsou rovněž implementovány do vnitřních předpisů Společnosti. Ve vnitřních předpisech Společnosti jsou konkrétně upraveny požadavky na rovné zacházení a zákaz diskriminace v pracovněprávních vztazích, dále zásady směřující proti obtěžování zaměstnanců a respekt k právům druhých. Co se týče výběru členů vedoucího orgánu, v rámci Společnosti je zpravidla jedenkrát týdně organizovaná schůzka vrcholového vedení společnosti. Tato schůzka slouží především k pravidelné kontrole plnění úkolů a ke vzájemnému sdílení informací mezi úseky. Přítomní vedoucí úseků nebo jejich zástupci pak zodpovídají za přenesení relevantních informací svým podřízeným zaměstnancům. Složení členů management meetingu je zcela v souladu s požadavky na gender equality.</t>
  </si>
  <si>
    <t>ANO - Výbor pro Rizika (Risk committee) 
          Výbor pro rizika, audit a compliance (Risk, Audit and Compliance Committee)</t>
  </si>
  <si>
    <t>1x  za 2 měsíce
2x v roce</t>
  </si>
  <si>
    <t>Amundi Czech Republic Asset Management, a.s.</t>
  </si>
  <si>
    <t>Splacený CET1 je tvořen: 54 ks kmenových akcií na jméno v zaknihované podobě ve jmenovité hodnotě 500 000 CZK</t>
  </si>
  <si>
    <t>individuální</t>
  </si>
  <si>
    <t>kmenové akcie na jméno</t>
  </si>
  <si>
    <t>27 CZK</t>
  </si>
  <si>
    <t>26.6.2002</t>
  </si>
  <si>
    <t>nepoužitelné</t>
  </si>
  <si>
    <t>30.06.2020</t>
  </si>
  <si>
    <t>1:1,08</t>
  </si>
  <si>
    <t>1:3,87</t>
  </si>
  <si>
    <t>1. Povaha a rozsah činností Společnosti je striktně vymezen vnitřními předpisy Společnosti
a obezřetnostními pravidly skupiny Amundi.
2. Principy odměňování zohledňují skutečnost, že klíčové kontroly rizik, které Společnost
může podstoupit, jsou monitorovány a dále validovány na úrovni mateřské společnosti
Amundi Asset Management a to, že nové produkty Společnosti podléhají několika
úrovňovému schvalování v orgánech mateřské společnosti Amundi Asset Management.
3. Podporují řádné a efektivní řízení rizik a jsou s ním v souladu.
4. Nepodněcují k podstupování rizika jednotlivými pracovníky nad rámec míry rizika
akceptované povinnou osobou.</t>
  </si>
  <si>
    <t>Nerelevantní</t>
  </si>
  <si>
    <t xml:space="preserve">Zásady jsou stanoveny v souladu se skupinovými pravidly a nikterak se od nich neodlišují. Mateřská společnost určuje částku určenou k výplatě roční pohyblivé složky odměny. Konrétní alokace odměn se stanoví na úrovní lokální a podléhá rovněž schválení na úrovni globální. </t>
  </si>
  <si>
    <t xml:space="preserve">Společnost definovala osoby s významným vlivem na rizikový profil společnosti (členové představenstva, vedoucí osoby compliance, interní audit, risk management, legal). U těch s odměnou přesahující stanovenou výši se uplatňuje pravidla na odklad výplaty pohyblivé složky mzdy. </t>
  </si>
  <si>
    <t>Zásady odměňování přijímá představenstvo v souladu se skupinovou politikou odměňování. Pravidla pro odměňování členů představenstva a vedoucích útvarů compliance a interního auditu schvaluje dozorčí rada. Dozorčí rada každoročně vyhodnocuje účinnost systému odměňování. Interní nezávislou kontrolu systému odměňování zajišťuje skupinový interní auditor.</t>
  </si>
  <si>
    <t xml:space="preserve">
Při hodnocení pracovníků je kladen důraz především na kvalitativní (nefinanční)
výkonnost pracovníka, a to zejména na dosažení strategických cílů, pracovní schopnosti,
samostatnost v plnění pracovních povinností, úroveň spolupráce s ostatními úseky a
kontrolními funkcemi, chybovost a u manažerských pozic na manažerské schopnosti. </t>
  </si>
  <si>
    <t>Všichni pracovníci.</t>
  </si>
  <si>
    <t>Pohyblivá složka mzdy se vyplácí s ohledem na kvalitu činnosti jednotlivých pracovníků. Pro kontrolní funkce nejsou stanoveny finanční cíle. Posouzení kvality činnosti kokrétního pracovníka je individuální.</t>
  </si>
  <si>
    <t>1. Povaha a rozsah činností Společnosti je striktně vymezen vnitřními předpisy Společnosti
a obezřetnostními pravidly skupiny Amundi.
2. Principy odměňování zohledňují skutečnost, že klíčové kontroly rizik, které Společnost
může podstoupit, jsou monitorovány a dále validovány na úrovni mateřské společnosti
Amundi Asset Management a to, že nové produkty Společnosti podléhají několika
úrovňovému schvalování v orgánech mateřské společnosti Amundi Asset Management.
3. Podporují řádné a efektivní řízení rizik a jsou s ním v souladu.
4. Nepodněcují k podstupování rizika jednotlivými pracovníky nad rámec míry rizika
akceptované povinnou osobou.
5. Jsou v souladu se strategií podnikání, cíli, hodnotami a dlouhodobými zájmy povinné
osoby.
6. Zahrnují opatření k zamezování střetům zájmů v souvislosti s odměňováním a zajišťují,
že pohyblivé složky odměny jako celek neomezují schopnost povinné osoby posílit
kapitál.
7. Všechny složky mzdy jsou poskytovány tak, aby nemotivovaly pracovníky k podstupování
nepřiměřených rizik souvisejících s obchodováním na finančních trzích.
8. Hodnocení výkonnosti je založeno na víceletém základě tak, aby bylo zajištěno, že
proces hodnocení je založen na dlouhodobější výkonnosti a že vyplácení částí pohyblivé
složky výkonnostní odměny je rozloženo v období, v němž jsou zohledněny odkupy
cenných papírů nebo podílových listů investičních fondů i výkonnost ostatních produktů
Společnosti a rizika spojená s investováním.
9. Uplatňování zásad odměňování je alespoň jedenkrát ročně podrobeno celkovému
prověření pracovníkem interního auditu a dozorčí radou Společnosti z hlediska souladu
se zásadami a postupy pro odměňování.
10. Pracovníci ve vnitřních kontrolních funkcích jsou nezávislí na útvarech, které kontrolují,
mají odpovídající pravomoci a jsou odměňováni podle plnění cílů stanovených pro danou
kontrolní funkci, nezávisle na výkonnosti útvarů, které kontrolují</t>
  </si>
  <si>
    <t xml:space="preserve"> </t>
  </si>
  <si>
    <t>viz výše</t>
  </si>
  <si>
    <t>finanční částka, akcie mateřské společnosti</t>
  </si>
  <si>
    <t>Pracovníci ve vnitřních kontrolních funkcích jsou nezávislí na útvarech, které kontrolují,
mají odpovídající pravomoci a jsou odměňováni podle plnění cílů stanovených pro danou
kontrolní funkci, nezávisle na výkonnosti útvarů, které kontrolují.</t>
  </si>
  <si>
    <t>Pevná složka odměny = měsíční mzda
Pohyblivá složka odměny = roční bonus</t>
  </si>
  <si>
    <t>Hospodářský výsledek společnosti a splnění kvalitativních a kvantitativních cílů jednolivými zaměstnanci.</t>
  </si>
  <si>
    <t>Kriteriem je výše odměny a stupeň vlivu na rizikový profil společnsosti. Výplata probíhá po dobu tří let ve třech tranších.</t>
  </si>
  <si>
    <t>Část pohyblivé složky odměny, jejíž výplata byla odložena, může být snížena nebo zcela nevyplacena v případě, že dojde k závažnému porušení povinností.</t>
  </si>
  <si>
    <t>Pro určené pracovníky (kye executives) je stanoven LTI akciový plán, alokace je stanovena mateřskou společností.</t>
  </si>
  <si>
    <t>Výplata pohyblivá složka mzdy není zaručena.Smluvní odstupné poskytované vybraným pracovníkům v souvislosti s předčasným ukončením vztahu odráží jejich výkonnost dosaženou v průběhu daného období a je
navrženo způsobem, který neodměňuje neúspěch.</t>
  </si>
  <si>
    <t>4</t>
  </si>
  <si>
    <t>5</t>
  </si>
  <si>
    <t>4,5</t>
  </si>
  <si>
    <t>31181412</t>
  </si>
  <si>
    <t>02 /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</si>
</sst>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0\ [$USD]"/>
    <numFmt numFmtId="165" formatCode="#,##0.000"/>
    <numFmt numFmtId="166" formatCode="0.000"/>
    <numFmt numFmtId="167" formatCode="#,##0.0"/>
  </numFmts>
  <fonts count="63" x14ac:knownFonts="1">
    <font>
      <sz val="11"/>
      <color theme="1"/>
      <name val="Calibri"/>
      <family val="2"/>
      <charset val="238"/>
      <scheme val="minor"/>
    </font>
    <font>
      <b/>
      <sz val="10"/>
      <color indexed="9"/>
      <name val="Arial"/>
      <family val="2"/>
      <charset val="238"/>
    </font>
    <font>
      <sz val="10"/>
      <color indexed="8"/>
      <name val="Arial"/>
      <family val="2"/>
      <charset val="238"/>
    </font>
    <font>
      <u/>
      <sz val="10"/>
      <color indexed="12"/>
      <name val="Arial"/>
      <family val="2"/>
    </font>
    <font>
      <sz val="10"/>
      <name val="Arial"/>
      <family val="2"/>
      <charset val="238"/>
    </font>
    <font>
      <sz val="11"/>
      <name val="Arial"/>
      <family val="2"/>
      <charset val="238"/>
    </font>
    <font>
      <sz val="8"/>
      <name val="Calibri"/>
      <family val="2"/>
      <charset val="238"/>
    </font>
    <font>
      <sz val="10"/>
      <color theme="1"/>
      <name val="Arial"/>
      <family val="2"/>
      <charset val="238"/>
    </font>
    <font>
      <b/>
      <sz val="10"/>
      <color theme="1"/>
      <name val="Arial"/>
      <family val="2"/>
      <charset val="238"/>
    </font>
    <font>
      <b/>
      <sz val="10"/>
      <color theme="0"/>
      <name val="Arial"/>
      <family val="2"/>
      <charset val="238"/>
    </font>
    <font>
      <b/>
      <sz val="10"/>
      <name val="Arial"/>
      <family val="2"/>
      <charset val="238"/>
    </font>
    <font>
      <vertAlign val="superscript"/>
      <sz val="10"/>
      <name val="Arial"/>
      <family val="2"/>
      <charset val="238"/>
    </font>
    <font>
      <i/>
      <sz val="10"/>
      <name val="Arial"/>
      <family val="2"/>
      <charset val="238"/>
    </font>
    <font>
      <b/>
      <vertAlign val="superscript"/>
      <sz val="10"/>
      <color theme="0"/>
      <name val="Arial"/>
      <family val="2"/>
      <charset val="238"/>
    </font>
    <font>
      <sz val="10"/>
      <name val="Arial"/>
      <family val="2"/>
    </font>
    <font>
      <b/>
      <sz val="20"/>
      <name val="Arial"/>
      <family val="2"/>
    </font>
    <font>
      <b/>
      <sz val="12"/>
      <name val="Arial"/>
      <family val="2"/>
    </font>
    <font>
      <b/>
      <sz val="10"/>
      <name val="Arial"/>
      <family val="2"/>
    </font>
    <font>
      <sz val="11"/>
      <color theme="1"/>
      <name val="Calibri"/>
      <family val="2"/>
      <scheme val="minor"/>
    </font>
    <font>
      <b/>
      <sz val="10"/>
      <color rgb="FFFF0000"/>
      <name val="Arial"/>
      <family val="2"/>
      <charset val="238"/>
    </font>
    <font>
      <b/>
      <u/>
      <sz val="10"/>
      <color indexed="12"/>
      <name val="Arial"/>
      <family val="2"/>
      <charset val="238"/>
    </font>
    <font>
      <b/>
      <sz val="9.5"/>
      <color theme="1"/>
      <name val="Arial"/>
      <family val="2"/>
      <charset val="238"/>
    </font>
    <font>
      <sz val="9.5"/>
      <color theme="1"/>
      <name val="Arial"/>
      <family val="2"/>
      <charset val="238"/>
    </font>
    <font>
      <i/>
      <sz val="9.5"/>
      <color theme="1"/>
      <name val="Arial"/>
      <family val="2"/>
      <charset val="238"/>
    </font>
    <font>
      <b/>
      <u/>
      <sz val="9.5"/>
      <color theme="1"/>
      <name val="Arial"/>
      <family val="2"/>
      <charset val="238"/>
    </font>
    <font>
      <b/>
      <sz val="8.5"/>
      <color theme="1"/>
      <name val="Arial"/>
      <family val="2"/>
      <charset val="238"/>
    </font>
    <font>
      <i/>
      <sz val="11"/>
      <color theme="1"/>
      <name val="Calibri"/>
      <family val="2"/>
      <charset val="238"/>
      <scheme val="minor"/>
    </font>
    <font>
      <sz val="10"/>
      <color rgb="FFFF0000"/>
      <name val="Arial"/>
      <family val="2"/>
      <charset val="238"/>
    </font>
    <font>
      <i/>
      <sz val="10"/>
      <color theme="1"/>
      <name val="Arial"/>
      <family val="2"/>
      <charset val="238"/>
    </font>
    <font>
      <vertAlign val="superscript"/>
      <sz val="10"/>
      <color theme="1"/>
      <name val="Arial"/>
      <family val="2"/>
      <charset val="238"/>
    </font>
    <font>
      <u/>
      <sz val="10"/>
      <color indexed="12"/>
      <name val="Arial"/>
      <family val="2"/>
      <charset val="238"/>
    </font>
    <font>
      <u/>
      <sz val="10"/>
      <color rgb="FF0000FF"/>
      <name val="Arial"/>
      <family val="2"/>
      <charset val="238"/>
    </font>
    <font>
      <sz val="11"/>
      <color rgb="FFFF0000"/>
      <name val="Calibri"/>
      <family val="2"/>
      <charset val="238"/>
      <scheme val="minor"/>
    </font>
    <font>
      <b/>
      <i/>
      <sz val="10"/>
      <color rgb="FFFF0000"/>
      <name val="Arial"/>
      <family val="2"/>
      <charset val="238"/>
    </font>
    <font>
      <b/>
      <vertAlign val="superscript"/>
      <sz val="10"/>
      <name val="Arial"/>
      <family val="2"/>
      <charset val="238"/>
    </font>
    <font>
      <b/>
      <vertAlign val="superscript"/>
      <sz val="10"/>
      <color theme="1"/>
      <name val="Arial"/>
      <family val="2"/>
      <charset val="238"/>
    </font>
    <font>
      <i/>
      <sz val="10"/>
      <color theme="0"/>
      <name val="Arial"/>
      <family val="2"/>
      <charset val="238"/>
    </font>
    <font>
      <b/>
      <sz val="10"/>
      <color indexed="8"/>
      <name val="Arial"/>
      <family val="2"/>
      <charset val="238"/>
    </font>
    <font>
      <sz val="9"/>
      <color theme="1"/>
      <name val="Segoe UI"/>
      <family val="2"/>
      <charset val="238"/>
    </font>
    <font>
      <b/>
      <sz val="9"/>
      <color theme="1"/>
      <name val="Segoe UI"/>
      <family val="2"/>
      <charset val="238"/>
    </font>
    <font>
      <i/>
      <sz val="10"/>
      <color indexed="9"/>
      <name val="Arial"/>
      <family val="2"/>
      <charset val="238"/>
    </font>
    <font>
      <b/>
      <u/>
      <sz val="10"/>
      <color indexed="12"/>
      <name val="Arial"/>
      <family val="2"/>
    </font>
    <font>
      <i/>
      <sz val="10"/>
      <color indexed="8"/>
      <name val="Arial"/>
      <family val="2"/>
      <charset val="238"/>
    </font>
    <font>
      <i/>
      <sz val="9.5"/>
      <name val="Arial"/>
      <family val="2"/>
      <charset val="238"/>
    </font>
    <font>
      <sz val="8"/>
      <color theme="1"/>
      <name val="Arial"/>
      <family val="2"/>
      <charset val="238"/>
    </font>
    <font>
      <sz val="12"/>
      <color theme="1"/>
      <name val="Arial"/>
      <family val="2"/>
      <charset val="238"/>
    </font>
    <font>
      <b/>
      <sz val="12"/>
      <color theme="1"/>
      <name val="Arial"/>
      <family val="2"/>
      <charset val="238"/>
    </font>
    <font>
      <sz val="8"/>
      <name val="Arial"/>
      <family val="2"/>
      <charset val="238"/>
    </font>
    <font>
      <b/>
      <sz val="8"/>
      <color theme="1"/>
      <name val="Arial"/>
      <family val="2"/>
      <charset val="238"/>
    </font>
    <font>
      <b/>
      <sz val="10"/>
      <color rgb="FF000000"/>
      <name val="Arial"/>
      <family val="2"/>
      <charset val="238"/>
    </font>
    <font>
      <sz val="10"/>
      <color rgb="FF000000"/>
      <name val="Arial"/>
      <family val="2"/>
      <charset val="238"/>
    </font>
    <font>
      <i/>
      <sz val="10"/>
      <color rgb="FF000000"/>
      <name val="Arial"/>
      <family val="2"/>
      <charset val="238"/>
    </font>
    <font>
      <sz val="8"/>
      <color rgb="FF000000"/>
      <name val="Arial"/>
      <family val="2"/>
      <charset val="238"/>
    </font>
    <font>
      <b/>
      <i/>
      <sz val="10"/>
      <color rgb="FF000000"/>
      <name val="Arial"/>
      <family val="2"/>
      <charset val="238"/>
    </font>
    <font>
      <b/>
      <i/>
      <sz val="10"/>
      <color theme="1"/>
      <name val="Arial"/>
      <family val="2"/>
      <charset val="238"/>
    </font>
    <font>
      <b/>
      <sz val="12"/>
      <name val="Arial"/>
      <family val="2"/>
      <charset val="238"/>
    </font>
    <font>
      <u/>
      <sz val="10"/>
      <name val="Arial"/>
      <family val="2"/>
      <charset val="238"/>
    </font>
    <font>
      <sz val="8.5"/>
      <name val="Arial"/>
      <family val="2"/>
      <charset val="238"/>
    </font>
    <font>
      <sz val="11"/>
      <color theme="1"/>
      <name val="Calibri"/>
      <family val="2"/>
      <charset val="238"/>
      <scheme val="minor"/>
    </font>
    <font>
      <sz val="11"/>
      <color rgb="FF000000"/>
      <name val="Calibri"/>
      <family val="2"/>
      <charset val="238"/>
    </font>
    <font>
      <sz val="9"/>
      <color indexed="81"/>
      <name val="Tahoma"/>
      <family val="2"/>
      <charset val="238"/>
    </font>
    <font>
      <b/>
      <sz val="9"/>
      <color indexed="81"/>
      <name val="Tahoma"/>
      <family val="2"/>
      <charset val="238"/>
    </font>
    <font>
      <sz val="9.9"/>
      <color theme="1"/>
      <name val="Tahoma"/>
      <family val="2"/>
      <charset val="238"/>
    </font>
  </fonts>
  <fills count="22">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bgColor indexed="64"/>
      </patternFill>
    </fill>
    <fill>
      <patternFill patternType="solid">
        <fgColor theme="8" tint="0.79998168889431442"/>
        <bgColor indexed="64"/>
      </patternFill>
    </fill>
    <fill>
      <patternFill patternType="solid">
        <fgColor theme="8" tint="0.39997558519241921"/>
        <bgColor indexed="64"/>
      </patternFill>
    </fill>
    <fill>
      <patternFill patternType="solid">
        <fgColor theme="1" tint="0.34998626667073579"/>
        <bgColor indexed="64"/>
      </patternFill>
    </fill>
    <fill>
      <patternFill patternType="solid">
        <fgColor theme="0" tint="-0.14999847407452621"/>
        <bgColor indexed="64"/>
      </patternFill>
    </fill>
    <fill>
      <patternFill patternType="solid">
        <fgColor indexed="42"/>
        <bgColor indexed="64"/>
      </patternFill>
    </fill>
    <fill>
      <patternFill patternType="solid">
        <fgColor rgb="FFDADADA"/>
        <bgColor indexed="64"/>
      </patternFill>
    </fill>
    <fill>
      <patternFill patternType="solid">
        <fgColor rgb="FFF1F1F1"/>
        <bgColor indexed="64"/>
      </patternFill>
    </fill>
    <fill>
      <patternFill patternType="solid">
        <fgColor rgb="FFBEBEBE"/>
        <bgColor indexed="64"/>
      </patternFill>
    </fill>
    <fill>
      <patternFill patternType="solid">
        <fgColor rgb="FF33CCCC"/>
        <bgColor indexed="64"/>
      </patternFill>
    </fill>
    <fill>
      <patternFill patternType="solid">
        <fgColor rgb="FFFFFF00"/>
        <bgColor indexed="64"/>
      </patternFill>
    </fill>
    <fill>
      <patternFill patternType="solid">
        <fgColor rgb="FFD9D9D9"/>
        <bgColor indexed="64"/>
      </patternFill>
    </fill>
    <fill>
      <patternFill patternType="solid">
        <fgColor rgb="FFBFBFBF"/>
        <bgColor indexed="64"/>
      </patternFill>
    </fill>
    <fill>
      <patternFill patternType="solid">
        <fgColor rgb="FF00FF00"/>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rgb="FFCCECFF"/>
        <bgColor indexed="64"/>
      </patternFill>
    </fill>
    <fill>
      <patternFill patternType="solid">
        <fgColor theme="0" tint="-0.34998626667073579"/>
        <bgColor indexed="64"/>
      </patternFill>
    </fill>
  </fills>
  <borders count="103">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medium">
        <color indexed="64"/>
      </right>
      <top/>
      <bottom/>
      <diagonal/>
    </border>
    <border>
      <left style="medium">
        <color indexed="64"/>
      </left>
      <right/>
      <top style="medium">
        <color indexed="64"/>
      </top>
      <bottom style="thin">
        <color indexed="64"/>
      </bottom>
      <diagonal/>
    </border>
    <border>
      <left style="thin">
        <color indexed="64"/>
      </left>
      <right/>
      <top style="thin">
        <color indexed="64"/>
      </top>
      <bottom/>
      <diagonal/>
    </border>
    <border>
      <left style="thin">
        <color indexed="64"/>
      </left>
      <right style="medium">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style="thin">
        <color indexed="64"/>
      </left>
      <right style="medium">
        <color indexed="64"/>
      </right>
      <top/>
      <bottom style="medium">
        <color indexed="64"/>
      </bottom>
      <diagonal/>
    </border>
    <border>
      <left/>
      <right style="medium">
        <color indexed="64"/>
      </right>
      <top style="medium">
        <color indexed="64"/>
      </top>
      <bottom style="thin">
        <color indexed="64"/>
      </bottom>
      <diagonal/>
    </border>
    <border>
      <left style="thin">
        <color indexed="64"/>
      </left>
      <right/>
      <top/>
      <bottom/>
      <diagonal/>
    </border>
    <border>
      <left style="thin">
        <color indexed="64"/>
      </left>
      <right style="medium">
        <color indexed="64"/>
      </right>
      <top/>
      <bottom/>
      <diagonal/>
    </border>
    <border>
      <left style="medium">
        <color indexed="64"/>
      </left>
      <right style="medium">
        <color indexed="64"/>
      </right>
      <top/>
      <bottom/>
      <diagonal/>
    </border>
    <border>
      <left/>
      <right/>
      <top style="medium">
        <color indexed="64"/>
      </top>
      <bottom style="thin">
        <color indexed="64"/>
      </bottom>
      <diagonal/>
    </border>
    <border>
      <left style="medium">
        <color indexed="64"/>
      </left>
      <right/>
      <top/>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medium">
        <color indexed="64"/>
      </top>
      <bottom/>
      <diagonal/>
    </border>
    <border>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rgb="FF000000"/>
      </left>
      <right style="medium">
        <color rgb="FF000000"/>
      </right>
      <top style="medium">
        <color rgb="FF000000"/>
      </top>
      <bottom/>
      <diagonal/>
    </border>
    <border>
      <left/>
      <right style="medium">
        <color rgb="FF000000"/>
      </right>
      <top style="medium">
        <color rgb="FF000000"/>
      </top>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medium">
        <color rgb="FF000000"/>
      </top>
      <bottom style="medium">
        <color rgb="FF000000"/>
      </bottom>
      <diagonal/>
    </border>
    <border>
      <left style="medium">
        <color rgb="FF000000"/>
      </left>
      <right style="medium">
        <color rgb="FF000000"/>
      </right>
      <top/>
      <bottom/>
      <diagonal/>
    </border>
    <border>
      <left/>
      <right style="medium">
        <color rgb="FF000000"/>
      </right>
      <top/>
      <bottom style="medium">
        <color rgb="FF000000"/>
      </bottom>
      <diagonal/>
    </border>
    <border>
      <left/>
      <right/>
      <top/>
      <bottom style="medium">
        <color rgb="FF000000"/>
      </bottom>
      <diagonal/>
    </border>
    <border>
      <left style="medium">
        <color indexed="64"/>
      </left>
      <right style="medium">
        <color rgb="FF000000"/>
      </right>
      <top style="medium">
        <color indexed="64"/>
      </top>
      <bottom style="medium">
        <color rgb="FF000000"/>
      </bottom>
      <diagonal/>
    </border>
    <border>
      <left/>
      <right style="medium">
        <color rgb="FF000000"/>
      </right>
      <top style="medium">
        <color indexed="64"/>
      </top>
      <bottom style="medium">
        <color rgb="FF000000"/>
      </bottom>
      <diagonal/>
    </border>
    <border>
      <left/>
      <right style="medium">
        <color indexed="64"/>
      </right>
      <top style="medium">
        <color indexed="64"/>
      </top>
      <bottom style="medium">
        <color rgb="FF000000"/>
      </bottom>
      <diagonal/>
    </border>
    <border>
      <left style="medium">
        <color indexed="64"/>
      </left>
      <right style="medium">
        <color rgb="FF000000"/>
      </right>
      <top/>
      <bottom style="medium">
        <color rgb="FF000000"/>
      </bottom>
      <diagonal/>
    </border>
    <border>
      <left style="medium">
        <color rgb="FF000000"/>
      </left>
      <right style="medium">
        <color indexed="64"/>
      </right>
      <top/>
      <bottom style="medium">
        <color rgb="FF000000"/>
      </bottom>
      <diagonal/>
    </border>
    <border>
      <left style="medium">
        <color indexed="64"/>
      </left>
      <right style="medium">
        <color rgb="FF000000"/>
      </right>
      <top/>
      <bottom style="medium">
        <color indexed="64"/>
      </bottom>
      <diagonal/>
    </border>
    <border>
      <left/>
      <right style="medium">
        <color rgb="FF000000"/>
      </right>
      <top/>
      <bottom style="medium">
        <color indexed="64"/>
      </bottom>
      <diagonal/>
    </border>
    <border>
      <left style="medium">
        <color rgb="FF000000"/>
      </left>
      <right style="medium">
        <color indexed="64"/>
      </right>
      <top/>
      <bottom style="medium">
        <color indexed="64"/>
      </bottom>
      <diagonal/>
    </border>
    <border>
      <left style="medium">
        <color indexed="64"/>
      </left>
      <right/>
      <top/>
      <bottom style="medium">
        <color rgb="FF000000"/>
      </bottom>
      <diagonal/>
    </border>
    <border>
      <left/>
      <right style="medium">
        <color indexed="64"/>
      </right>
      <top/>
      <bottom style="medium">
        <color rgb="FF000000"/>
      </bottom>
      <diagonal/>
    </border>
    <border>
      <left style="medium">
        <color indexed="64"/>
      </left>
      <right/>
      <top style="medium">
        <color indexed="64"/>
      </top>
      <bottom style="medium">
        <color rgb="FF000000"/>
      </bottom>
      <diagonal/>
    </border>
    <border>
      <left style="medium">
        <color indexed="64"/>
      </left>
      <right/>
      <top style="medium">
        <color rgb="FF000000"/>
      </top>
      <bottom style="medium">
        <color rgb="FF000000"/>
      </bottom>
      <diagonal/>
    </border>
    <border>
      <left/>
      <right style="medium">
        <color indexed="64"/>
      </right>
      <top style="medium">
        <color rgb="FF000000"/>
      </top>
      <bottom style="medium">
        <color rgb="FF000000"/>
      </bottom>
      <diagonal/>
    </border>
    <border>
      <left style="medium">
        <color indexed="64"/>
      </left>
      <right style="medium">
        <color indexed="64"/>
      </right>
      <top style="medium">
        <color indexed="64"/>
      </top>
      <bottom style="thin">
        <color indexed="64"/>
      </bottom>
      <diagonal/>
    </border>
    <border>
      <left style="medium">
        <color indexed="64"/>
      </left>
      <right style="medium">
        <color rgb="FF000000"/>
      </right>
      <top style="medium">
        <color rgb="FF000000"/>
      </top>
      <bottom/>
      <diagonal/>
    </border>
    <border>
      <left style="medium">
        <color rgb="FF000000"/>
      </left>
      <right style="medium">
        <color indexed="64"/>
      </right>
      <top style="medium">
        <color rgb="FF000000"/>
      </top>
      <bottom/>
      <diagonal/>
    </border>
    <border>
      <left style="medium">
        <color indexed="64"/>
      </left>
      <right style="medium">
        <color rgb="FF000000"/>
      </right>
      <top/>
      <bottom/>
      <diagonal/>
    </border>
    <border>
      <left style="medium">
        <color rgb="FF000000"/>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right style="medium">
        <color rgb="FF000000"/>
      </right>
      <top style="medium">
        <color indexed="64"/>
      </top>
      <bottom/>
      <diagonal/>
    </border>
    <border>
      <left style="medium">
        <color rgb="FF000000"/>
      </left>
      <right/>
      <top style="medium">
        <color indexed="64"/>
      </top>
      <bottom/>
      <diagonal/>
    </border>
    <border>
      <left style="medium">
        <color indexed="64"/>
      </left>
      <right/>
      <top style="thin">
        <color indexed="64"/>
      </top>
      <bottom/>
      <diagonal/>
    </border>
    <border>
      <left/>
      <right/>
      <top style="thin">
        <color indexed="64"/>
      </top>
      <bottom/>
      <diagonal/>
    </border>
  </borders>
  <cellStyleXfs count="61">
    <xf numFmtId="0" fontId="0" fillId="0" borderId="0"/>
    <xf numFmtId="0" fontId="3" fillId="0" borderId="0" applyNumberFormat="0" applyFill="0" applyBorder="0" applyAlignment="0" applyProtection="0">
      <alignment vertical="top"/>
      <protection locked="0"/>
    </xf>
    <xf numFmtId="0" fontId="14" fillId="0" borderId="0">
      <alignment vertical="center"/>
    </xf>
    <xf numFmtId="0" fontId="15" fillId="3" borderId="48" applyNumberFormat="0" applyFill="0" applyBorder="0" applyAlignment="0" applyProtection="0">
      <alignment horizontal="left"/>
    </xf>
    <xf numFmtId="0" fontId="14" fillId="0" borderId="0">
      <alignment vertical="center"/>
    </xf>
    <xf numFmtId="0" fontId="16" fillId="0" borderId="0" applyNumberFormat="0" applyFill="0" applyBorder="0" applyAlignment="0" applyProtection="0"/>
    <xf numFmtId="3" fontId="14" fillId="9" borderId="11" applyFont="0">
      <alignment horizontal="right" vertical="center"/>
      <protection locked="0"/>
    </xf>
    <xf numFmtId="0" fontId="17" fillId="3" borderId="9" applyFont="0" applyBorder="0">
      <alignment horizontal="center" wrapText="1"/>
    </xf>
    <xf numFmtId="0" fontId="18" fillId="0" borderId="0"/>
    <xf numFmtId="0" fontId="14" fillId="2" borderId="11" applyNumberFormat="0" applyFont="0" applyBorder="0">
      <alignment horizontal="center" vertical="center"/>
    </xf>
    <xf numFmtId="0" fontId="14" fillId="0" borderId="0"/>
    <xf numFmtId="164" fontId="58" fillId="0" borderId="0"/>
    <xf numFmtId="164" fontId="3" fillId="0" borderId="0" applyNumberFormat="0" applyFill="0" applyBorder="0" applyAlignment="0" applyProtection="0">
      <alignment vertical="top"/>
      <protection locked="0"/>
    </xf>
    <xf numFmtId="164" fontId="14" fillId="0" borderId="0">
      <alignment vertical="center"/>
    </xf>
    <xf numFmtId="164" fontId="15" fillId="3" borderId="48" applyNumberFormat="0" applyFill="0" applyBorder="0" applyAlignment="0" applyProtection="0">
      <alignment horizontal="left"/>
    </xf>
    <xf numFmtId="164" fontId="14" fillId="0" borderId="0">
      <alignment vertical="center"/>
    </xf>
    <xf numFmtId="164" fontId="16" fillId="0" borderId="0" applyNumberFormat="0" applyFill="0" applyBorder="0" applyAlignment="0" applyProtection="0"/>
    <xf numFmtId="164" fontId="58" fillId="0" borderId="0"/>
    <xf numFmtId="164" fontId="17" fillId="3" borderId="9" applyFont="0" applyBorder="0">
      <alignment horizontal="center" wrapText="1"/>
    </xf>
    <xf numFmtId="0" fontId="18" fillId="0" borderId="0"/>
    <xf numFmtId="164" fontId="58" fillId="0" borderId="0"/>
    <xf numFmtId="164" fontId="58" fillId="0" borderId="0"/>
    <xf numFmtId="164" fontId="58" fillId="0" borderId="0"/>
    <xf numFmtId="164" fontId="58" fillId="0" borderId="0"/>
    <xf numFmtId="164" fontId="58" fillId="0" borderId="0"/>
    <xf numFmtId="164" fontId="58" fillId="0" borderId="0"/>
    <xf numFmtId="164" fontId="58" fillId="0" borderId="0"/>
    <xf numFmtId="164" fontId="58" fillId="0" borderId="0"/>
    <xf numFmtId="164" fontId="58" fillId="0" borderId="0"/>
    <xf numFmtId="164" fontId="58" fillId="0" borderId="0"/>
    <xf numFmtId="164" fontId="58" fillId="0" borderId="0"/>
    <xf numFmtId="164" fontId="58" fillId="0" borderId="0"/>
    <xf numFmtId="164" fontId="58" fillId="0" borderId="0"/>
    <xf numFmtId="164" fontId="58" fillId="0" borderId="0"/>
    <xf numFmtId="164" fontId="58" fillId="0" borderId="0"/>
    <xf numFmtId="164" fontId="58" fillId="0" borderId="0"/>
    <xf numFmtId="164" fontId="58" fillId="0" borderId="0"/>
    <xf numFmtId="164" fontId="58" fillId="0" borderId="0"/>
    <xf numFmtId="164" fontId="58" fillId="0" borderId="0"/>
    <xf numFmtId="164" fontId="58" fillId="0" borderId="0"/>
    <xf numFmtId="164" fontId="58" fillId="0" borderId="0"/>
    <xf numFmtId="164" fontId="58" fillId="0" borderId="0"/>
    <xf numFmtId="164" fontId="58" fillId="0" borderId="0"/>
    <xf numFmtId="164" fontId="58" fillId="0" borderId="0"/>
    <xf numFmtId="164" fontId="58" fillId="0" borderId="0"/>
    <xf numFmtId="164" fontId="58" fillId="0" borderId="0"/>
    <xf numFmtId="164" fontId="58" fillId="0" borderId="0"/>
    <xf numFmtId="164" fontId="58" fillId="0" borderId="0"/>
    <xf numFmtId="164" fontId="58" fillId="0" borderId="0"/>
    <xf numFmtId="164" fontId="58" fillId="0" borderId="0"/>
    <xf numFmtId="164" fontId="58" fillId="0" borderId="0"/>
    <xf numFmtId="164" fontId="58" fillId="0" borderId="0"/>
    <xf numFmtId="164" fontId="58" fillId="0" borderId="0"/>
    <xf numFmtId="164" fontId="58" fillId="0" borderId="0"/>
    <xf numFmtId="164" fontId="58" fillId="0" borderId="0"/>
    <xf numFmtId="9" fontId="58" fillId="0" borderId="0" applyFont="0" applyFill="0" applyBorder="0" applyAlignment="0" applyProtection="0"/>
    <xf numFmtId="0" fontId="58" fillId="0" borderId="0"/>
    <xf numFmtId="0" fontId="58" fillId="0" borderId="0"/>
    <xf numFmtId="0" fontId="58" fillId="0" borderId="0"/>
    <xf numFmtId="0" fontId="58" fillId="0" borderId="0"/>
    <xf numFmtId="9" fontId="58" fillId="0" borderId="0" applyFont="0" applyFill="0" applyBorder="0" applyAlignment="0" applyProtection="0"/>
  </cellStyleXfs>
  <cellXfs count="1325">
    <xf numFmtId="0" fontId="0" fillId="0" borderId="0" xfId="0"/>
    <xf numFmtId="0" fontId="2" fillId="0" borderId="0" xfId="0" applyFont="1" applyBorder="1"/>
    <xf numFmtId="49" fontId="2" fillId="0" borderId="0" xfId="0" applyNumberFormat="1" applyFont="1" applyBorder="1" applyAlignment="1">
      <alignment wrapText="1"/>
    </xf>
    <xf numFmtId="0" fontId="5" fillId="0" borderId="0" xfId="0" applyFont="1" applyFill="1"/>
    <xf numFmtId="0" fontId="4" fillId="0" borderId="0" xfId="0" applyFont="1" applyFill="1" applyBorder="1" applyAlignment="1">
      <alignment vertical="center"/>
    </xf>
    <xf numFmtId="0" fontId="2" fillId="0" borderId="0" xfId="0" applyFont="1"/>
    <xf numFmtId="49" fontId="2" fillId="0" borderId="0" xfId="0" applyNumberFormat="1" applyFont="1" applyAlignment="1">
      <alignment wrapText="1"/>
    </xf>
    <xf numFmtId="49" fontId="2" fillId="0" borderId="0" xfId="0" applyNumberFormat="1" applyFont="1" applyAlignment="1">
      <alignment vertical="center" wrapText="1"/>
    </xf>
    <xf numFmtId="49" fontId="2" fillId="0" borderId="0" xfId="0" applyNumberFormat="1" applyFont="1" applyAlignment="1"/>
    <xf numFmtId="0" fontId="0" fillId="0" borderId="0" xfId="0" applyBorder="1"/>
    <xf numFmtId="49" fontId="2" fillId="0" borderId="0" xfId="0" applyNumberFormat="1" applyFont="1" applyBorder="1" applyAlignment="1">
      <alignment vertical="center" wrapText="1"/>
    </xf>
    <xf numFmtId="49" fontId="2" fillId="0" borderId="0" xfId="0" applyNumberFormat="1" applyFont="1" applyBorder="1" applyAlignment="1"/>
    <xf numFmtId="0" fontId="2" fillId="0" borderId="0" xfId="0" applyFont="1" applyBorder="1" applyAlignment="1">
      <alignment vertical="center"/>
    </xf>
    <xf numFmtId="49" fontId="7" fillId="0" borderId="37" xfId="0" applyNumberFormat="1" applyFont="1" applyBorder="1" applyAlignment="1">
      <alignment wrapText="1"/>
    </xf>
    <xf numFmtId="49" fontId="7" fillId="0" borderId="15" xfId="0" applyNumberFormat="1" applyFont="1" applyBorder="1" applyAlignment="1">
      <alignment wrapText="1"/>
    </xf>
    <xf numFmtId="49" fontId="7" fillId="0" borderId="35" xfId="0" applyNumberFormat="1" applyFont="1" applyBorder="1" applyAlignment="1">
      <alignment wrapText="1"/>
    </xf>
    <xf numFmtId="49" fontId="7" fillId="0" borderId="36" xfId="0" applyNumberFormat="1" applyFont="1" applyBorder="1" applyAlignment="1">
      <alignment wrapText="1"/>
    </xf>
    <xf numFmtId="0" fontId="0" fillId="0" borderId="0" xfId="0" applyFill="1"/>
    <xf numFmtId="0" fontId="7" fillId="0" borderId="0" xfId="0" applyFont="1"/>
    <xf numFmtId="49" fontId="7" fillId="0" borderId="41" xfId="0" applyNumberFormat="1" applyFont="1" applyBorder="1" applyAlignment="1">
      <alignment wrapText="1"/>
    </xf>
    <xf numFmtId="0" fontId="7" fillId="0" borderId="15" xfId="0" applyFont="1" applyFill="1" applyBorder="1" applyAlignment="1">
      <alignment wrapText="1"/>
    </xf>
    <xf numFmtId="0" fontId="7" fillId="0" borderId="15" xfId="0" applyFont="1" applyFill="1" applyBorder="1" applyAlignment="1">
      <alignment horizontal="left" vertical="center" wrapText="1"/>
    </xf>
    <xf numFmtId="0" fontId="7" fillId="0" borderId="0" xfId="0" applyFont="1" applyFill="1"/>
    <xf numFmtId="0" fontId="7" fillId="0" borderId="52" xfId="0" applyFont="1" applyBorder="1"/>
    <xf numFmtId="0" fontId="7" fillId="0" borderId="0" xfId="0" applyFont="1" applyBorder="1"/>
    <xf numFmtId="0" fontId="7" fillId="0" borderId="21" xfId="0" applyFont="1" applyBorder="1"/>
    <xf numFmtId="0" fontId="7" fillId="3" borderId="0" xfId="0" applyFont="1" applyFill="1"/>
    <xf numFmtId="0" fontId="4" fillId="5" borderId="38" xfId="0" applyFont="1" applyFill="1" applyBorder="1" applyAlignment="1">
      <alignment horizontal="center" vertical="center" wrapText="1"/>
    </xf>
    <xf numFmtId="49" fontId="7" fillId="0" borderId="36" xfId="0" applyNumberFormat="1" applyFont="1" applyFill="1" applyBorder="1" applyAlignment="1">
      <alignment wrapText="1"/>
    </xf>
    <xf numFmtId="0" fontId="22" fillId="0" borderId="76" xfId="0" applyFont="1" applyBorder="1" applyAlignment="1">
      <alignment vertical="center" wrapText="1"/>
    </xf>
    <xf numFmtId="0" fontId="22" fillId="0" borderId="76" xfId="0" applyFont="1" applyBorder="1" applyAlignment="1">
      <alignment horizontal="justify" vertical="center" wrapText="1"/>
    </xf>
    <xf numFmtId="0" fontId="22" fillId="0" borderId="76" xfId="0" applyFont="1" applyBorder="1" applyAlignment="1">
      <alignment horizontal="left" vertical="center" wrapText="1" indent="1"/>
    </xf>
    <xf numFmtId="0" fontId="21" fillId="11" borderId="76" xfId="0" applyFont="1" applyFill="1" applyBorder="1" applyAlignment="1">
      <alignment vertical="center" wrapText="1"/>
    </xf>
    <xf numFmtId="0" fontId="21" fillId="0" borderId="76" xfId="0" applyFont="1" applyBorder="1" applyAlignment="1">
      <alignment vertical="center" wrapText="1"/>
    </xf>
    <xf numFmtId="0" fontId="22" fillId="0" borderId="76" xfId="0" applyFont="1" applyBorder="1" applyAlignment="1">
      <alignment horizontal="left" vertical="center" wrapText="1" indent="2"/>
    </xf>
    <xf numFmtId="0" fontId="0" fillId="11" borderId="13" xfId="0" applyFill="1" applyBorder="1" applyAlignment="1">
      <alignment vertical="center" wrapText="1"/>
    </xf>
    <xf numFmtId="0" fontId="26" fillId="11" borderId="14" xfId="0" applyFont="1" applyFill="1" applyBorder="1" applyAlignment="1">
      <alignment vertical="center" wrapText="1"/>
    </xf>
    <xf numFmtId="0" fontId="22" fillId="0" borderId="39" xfId="0" applyFont="1" applyBorder="1" applyAlignment="1">
      <alignment horizontal="left" vertical="center" wrapText="1"/>
    </xf>
    <xf numFmtId="0" fontId="22" fillId="0" borderId="6" xfId="0" applyFont="1" applyBorder="1" applyAlignment="1">
      <alignment horizontal="left" vertical="center" wrapText="1"/>
    </xf>
    <xf numFmtId="0" fontId="22" fillId="0" borderId="7" xfId="0" applyFont="1" applyBorder="1" applyAlignment="1">
      <alignment horizontal="left" vertical="center" wrapText="1"/>
    </xf>
    <xf numFmtId="0" fontId="0" fillId="0" borderId="78" xfId="0" applyBorder="1" applyAlignment="1">
      <alignment vertical="center" wrapText="1"/>
    </xf>
    <xf numFmtId="0" fontId="21" fillId="0" borderId="80" xfId="0" applyFont="1" applyBorder="1" applyAlignment="1">
      <alignment horizontal="left" vertical="center" wrapText="1" indent="2"/>
    </xf>
    <xf numFmtId="0" fontId="22" fillId="0" borderId="81" xfId="0" applyFont="1" applyBorder="1" applyAlignment="1">
      <alignment horizontal="center" vertical="center" wrapText="1"/>
    </xf>
    <xf numFmtId="0" fontId="0" fillId="0" borderId="82" xfId="0" applyBorder="1" applyAlignment="1">
      <alignment vertical="center" wrapText="1"/>
    </xf>
    <xf numFmtId="0" fontId="22" fillId="0" borderId="81" xfId="0" applyFont="1" applyBorder="1" applyAlignment="1">
      <alignment horizontal="left" vertical="center" wrapText="1" indent="1"/>
    </xf>
    <xf numFmtId="0" fontId="22" fillId="11" borderId="83" xfId="0" applyFont="1" applyFill="1" applyBorder="1" applyAlignment="1">
      <alignment horizontal="center" vertical="center" wrapText="1"/>
    </xf>
    <xf numFmtId="0" fontId="21" fillId="11" borderId="84" xfId="0" applyFont="1" applyFill="1" applyBorder="1" applyAlignment="1">
      <alignment vertical="center" wrapText="1"/>
    </xf>
    <xf numFmtId="0" fontId="0" fillId="11" borderId="85" xfId="0" applyFill="1" applyBorder="1" applyAlignment="1">
      <alignment vertical="center" wrapText="1"/>
    </xf>
    <xf numFmtId="0" fontId="22" fillId="11" borderId="81" xfId="0" applyFont="1" applyFill="1" applyBorder="1" applyAlignment="1">
      <alignment horizontal="center" vertical="center" wrapText="1"/>
    </xf>
    <xf numFmtId="0" fontId="0" fillId="11" borderId="82" xfId="0" applyFill="1" applyBorder="1" applyAlignment="1">
      <alignment vertical="center" wrapText="1"/>
    </xf>
    <xf numFmtId="0" fontId="22" fillId="0" borderId="83" xfId="0" applyFont="1" applyBorder="1" applyAlignment="1">
      <alignment horizontal="left" vertical="center" wrapText="1" indent="1"/>
    </xf>
    <xf numFmtId="0" fontId="22" fillId="0" borderId="84" xfId="0" applyFont="1" applyBorder="1" applyAlignment="1">
      <alignment vertical="center" wrapText="1"/>
    </xf>
    <xf numFmtId="0" fontId="0" fillId="0" borderId="85" xfId="0" applyBorder="1" applyAlignment="1">
      <alignment vertical="center" wrapText="1"/>
    </xf>
    <xf numFmtId="0" fontId="0" fillId="0" borderId="87" xfId="0" applyBorder="1" applyAlignment="1">
      <alignment vertical="center" wrapText="1"/>
    </xf>
    <xf numFmtId="0" fontId="22" fillId="0" borderId="84" xfId="0" applyFont="1" applyBorder="1" applyAlignment="1">
      <alignment horizontal="left" vertical="center" wrapText="1" indent="2"/>
    </xf>
    <xf numFmtId="0" fontId="0" fillId="0" borderId="31" xfId="0" applyBorder="1" applyAlignment="1">
      <alignment vertical="center" wrapText="1"/>
    </xf>
    <xf numFmtId="0" fontId="21" fillId="0" borderId="80" xfId="0" applyFont="1" applyBorder="1" applyAlignment="1">
      <alignment horizontal="center" vertical="center" wrapText="1"/>
    </xf>
    <xf numFmtId="0" fontId="25" fillId="0" borderId="81" xfId="0" applyFont="1" applyBorder="1" applyAlignment="1">
      <alignment horizontal="left" vertical="center" wrapText="1" indent="1"/>
    </xf>
    <xf numFmtId="0" fontId="22" fillId="0" borderId="83" xfId="0" applyFont="1" applyBorder="1" applyAlignment="1">
      <alignment horizontal="center" vertical="center" wrapText="1"/>
    </xf>
    <xf numFmtId="0" fontId="0" fillId="11" borderId="31" xfId="0" applyFill="1" applyBorder="1" applyAlignment="1">
      <alignment vertical="center" wrapText="1"/>
    </xf>
    <xf numFmtId="49" fontId="7" fillId="0" borderId="62" xfId="0" applyNumberFormat="1" applyFont="1" applyFill="1" applyBorder="1" applyAlignment="1">
      <alignment vertical="center" wrapText="1"/>
    </xf>
    <xf numFmtId="49" fontId="28" fillId="0" borderId="61" xfId="0" applyNumberFormat="1" applyFont="1" applyFill="1" applyBorder="1" applyAlignment="1">
      <alignment vertical="center"/>
    </xf>
    <xf numFmtId="49" fontId="19" fillId="0" borderId="11" xfId="0" applyNumberFormat="1" applyFont="1" applyFill="1" applyBorder="1" applyAlignment="1">
      <alignment wrapText="1"/>
    </xf>
    <xf numFmtId="0" fontId="2" fillId="0" borderId="0" xfId="0" applyFont="1" applyFill="1"/>
    <xf numFmtId="49" fontId="7" fillId="0" borderId="49" xfId="0" applyNumberFormat="1" applyFont="1" applyBorder="1" applyAlignment="1">
      <alignment wrapText="1"/>
    </xf>
    <xf numFmtId="49" fontId="7" fillId="0" borderId="46" xfId="0" applyNumberFormat="1" applyFont="1" applyBorder="1" applyAlignment="1">
      <alignment wrapText="1"/>
    </xf>
    <xf numFmtId="0" fontId="2" fillId="0" borderId="0" xfId="0" applyFont="1" applyBorder="1" applyAlignment="1">
      <alignment horizontal="left" vertical="center"/>
    </xf>
    <xf numFmtId="49" fontId="1" fillId="0" borderId="0" xfId="0" applyNumberFormat="1" applyFont="1" applyFill="1" applyBorder="1" applyAlignment="1">
      <alignment vertical="center" wrapText="1"/>
    </xf>
    <xf numFmtId="49" fontId="7" fillId="0" borderId="23" xfId="0" applyNumberFormat="1" applyFont="1" applyFill="1" applyBorder="1" applyAlignment="1">
      <alignment vertical="center" wrapText="1"/>
    </xf>
    <xf numFmtId="49" fontId="4" fillId="0" borderId="26" xfId="0" applyNumberFormat="1" applyFont="1" applyFill="1" applyBorder="1" applyAlignment="1">
      <alignment vertical="center" wrapText="1"/>
    </xf>
    <xf numFmtId="0" fontId="2" fillId="0" borderId="0" xfId="0" applyFont="1" applyFill="1" applyBorder="1"/>
    <xf numFmtId="49" fontId="20" fillId="0" borderId="0" xfId="1" applyNumberFormat="1" applyFont="1" applyFill="1" applyAlignment="1" applyProtection="1">
      <alignment wrapText="1"/>
    </xf>
    <xf numFmtId="49" fontId="20" fillId="0" borderId="0" xfId="1" applyNumberFormat="1" applyFont="1" applyFill="1" applyAlignment="1" applyProtection="1">
      <alignment vertical="center" wrapText="1"/>
    </xf>
    <xf numFmtId="49" fontId="20" fillId="0" borderId="0" xfId="1" applyNumberFormat="1" applyFont="1" applyFill="1" applyAlignment="1" applyProtection="1">
      <alignment horizontal="left" vertical="center" wrapText="1"/>
    </xf>
    <xf numFmtId="0" fontId="4" fillId="0" borderId="0" xfId="0" applyFont="1" applyFill="1" applyBorder="1" applyAlignment="1">
      <alignment vertical="center" wrapText="1"/>
    </xf>
    <xf numFmtId="0" fontId="4" fillId="5" borderId="8" xfId="0" applyFont="1" applyFill="1" applyBorder="1" applyAlignment="1">
      <alignment vertical="center" wrapText="1"/>
    </xf>
    <xf numFmtId="0" fontId="9" fillId="5" borderId="20" xfId="0" applyFont="1" applyFill="1" applyBorder="1" applyAlignment="1">
      <alignment horizontal="center" vertical="center" wrapText="1"/>
    </xf>
    <xf numFmtId="0" fontId="4" fillId="5" borderId="4" xfId="0" applyFont="1" applyFill="1" applyBorder="1" applyAlignment="1">
      <alignment vertical="center"/>
    </xf>
    <xf numFmtId="0" fontId="4" fillId="5" borderId="8" xfId="0" applyFont="1" applyFill="1" applyBorder="1" applyAlignment="1">
      <alignment vertical="center"/>
    </xf>
    <xf numFmtId="49" fontId="2" fillId="5" borderId="8" xfId="0" applyNumberFormat="1" applyFont="1" applyFill="1" applyBorder="1" applyAlignment="1">
      <alignment vertical="center" wrapText="1"/>
    </xf>
    <xf numFmtId="0" fontId="2" fillId="5" borderId="8" xfId="0" applyNumberFormat="1" applyFont="1" applyFill="1" applyBorder="1" applyAlignment="1">
      <alignment vertical="center"/>
    </xf>
    <xf numFmtId="49" fontId="1" fillId="13" borderId="0" xfId="0" applyNumberFormat="1" applyFont="1" applyFill="1" applyBorder="1" applyAlignment="1"/>
    <xf numFmtId="0" fontId="4" fillId="5" borderId="0" xfId="0" applyFont="1" applyFill="1" applyBorder="1" applyAlignment="1">
      <alignment horizontal="left" vertical="center"/>
    </xf>
    <xf numFmtId="49" fontId="4" fillId="0" borderId="52" xfId="0" applyNumberFormat="1" applyFont="1" applyFill="1" applyBorder="1" applyAlignment="1">
      <alignment vertical="center" wrapText="1"/>
    </xf>
    <xf numFmtId="49" fontId="4" fillId="0" borderId="11" xfId="0" applyNumberFormat="1" applyFont="1" applyFill="1" applyBorder="1" applyAlignment="1">
      <alignment vertical="center" wrapText="1"/>
    </xf>
    <xf numFmtId="49" fontId="12" fillId="0" borderId="11" xfId="0" applyNumberFormat="1" applyFont="1" applyFill="1" applyBorder="1" applyAlignment="1">
      <alignment vertical="center" wrapText="1"/>
    </xf>
    <xf numFmtId="49" fontId="19" fillId="0" borderId="13" xfId="0" applyNumberFormat="1" applyFont="1" applyFill="1" applyBorder="1" applyAlignment="1">
      <alignment wrapText="1"/>
    </xf>
    <xf numFmtId="49" fontId="12" fillId="0" borderId="27" xfId="0" applyNumberFormat="1" applyFont="1" applyFill="1" applyBorder="1" applyAlignment="1">
      <alignment vertical="center" wrapText="1"/>
    </xf>
    <xf numFmtId="49" fontId="12" fillId="0" borderId="17" xfId="0" applyNumberFormat="1" applyFont="1" applyFill="1" applyBorder="1" applyAlignment="1">
      <alignment vertical="center" wrapText="1"/>
    </xf>
    <xf numFmtId="0" fontId="4" fillId="5" borderId="24" xfId="0" applyFont="1" applyFill="1" applyBorder="1" applyAlignment="1">
      <alignment vertical="center"/>
    </xf>
    <xf numFmtId="0" fontId="2" fillId="5" borderId="0" xfId="0" applyNumberFormat="1" applyFont="1" applyFill="1" applyBorder="1" applyAlignment="1">
      <alignment vertical="center" wrapText="1"/>
    </xf>
    <xf numFmtId="49" fontId="2" fillId="5" borderId="0" xfId="0" applyNumberFormat="1" applyFont="1" applyFill="1" applyBorder="1" applyAlignment="1">
      <alignment vertical="center" wrapText="1"/>
    </xf>
    <xf numFmtId="49" fontId="2" fillId="5" borderId="38" xfId="0" applyNumberFormat="1" applyFont="1" applyFill="1" applyBorder="1" applyAlignment="1">
      <alignment vertical="center" wrapText="1"/>
    </xf>
    <xf numFmtId="0" fontId="2" fillId="5" borderId="4" xfId="0" applyNumberFormat="1" applyFont="1" applyFill="1" applyBorder="1" applyAlignment="1">
      <alignment vertical="center"/>
    </xf>
    <xf numFmtId="49" fontId="7" fillId="0" borderId="37" xfId="0" applyNumberFormat="1" applyFont="1" applyBorder="1" applyAlignment="1"/>
    <xf numFmtId="49" fontId="7" fillId="0" borderId="7" xfId="0" applyNumberFormat="1" applyFont="1" applyFill="1" applyBorder="1" applyAlignment="1">
      <alignment vertical="center" wrapText="1"/>
    </xf>
    <xf numFmtId="49" fontId="4" fillId="0" borderId="6" xfId="0" applyNumberFormat="1" applyFont="1" applyFill="1" applyBorder="1" applyAlignment="1">
      <alignment wrapText="1"/>
    </xf>
    <xf numFmtId="0" fontId="7" fillId="0" borderId="6" xfId="0" applyFont="1" applyFill="1" applyBorder="1" applyAlignment="1">
      <alignment wrapText="1"/>
    </xf>
    <xf numFmtId="0" fontId="7" fillId="0" borderId="6" xfId="0" applyFont="1" applyFill="1" applyBorder="1" applyAlignment="1">
      <alignment horizontal="left" vertical="center" wrapText="1"/>
    </xf>
    <xf numFmtId="49" fontId="4" fillId="0" borderId="6" xfId="0" applyNumberFormat="1" applyFont="1" applyFill="1" applyBorder="1" applyAlignment="1">
      <alignment vertical="center" wrapText="1"/>
    </xf>
    <xf numFmtId="49" fontId="7" fillId="0" borderId="6" xfId="0" applyNumberFormat="1" applyFont="1" applyFill="1" applyBorder="1" applyAlignment="1">
      <alignment vertical="center" wrapText="1"/>
    </xf>
    <xf numFmtId="49" fontId="19" fillId="0" borderId="15" xfId="0" applyNumberFormat="1" applyFont="1" applyFill="1" applyBorder="1" applyAlignment="1"/>
    <xf numFmtId="0" fontId="7" fillId="0" borderId="64" xfId="0" applyFont="1" applyFill="1" applyBorder="1" applyAlignment="1">
      <alignment wrapText="1"/>
    </xf>
    <xf numFmtId="0" fontId="7" fillId="0" borderId="64" xfId="0" applyFont="1" applyFill="1" applyBorder="1" applyAlignment="1">
      <alignment horizontal="left" vertical="center" wrapText="1"/>
    </xf>
    <xf numFmtId="49" fontId="27" fillId="0" borderId="15" xfId="0" applyNumberFormat="1" applyFont="1" applyFill="1" applyBorder="1" applyAlignment="1"/>
    <xf numFmtId="49" fontId="4" fillId="0" borderId="64" xfId="0" applyNumberFormat="1" applyFont="1" applyFill="1" applyBorder="1" applyAlignment="1">
      <alignment vertical="center" wrapText="1"/>
    </xf>
    <xf numFmtId="49" fontId="4" fillId="0" borderId="15" xfId="0" applyNumberFormat="1" applyFont="1" applyFill="1" applyBorder="1" applyAlignment="1"/>
    <xf numFmtId="49" fontId="7" fillId="0" borderId="64" xfId="0" applyNumberFormat="1" applyFont="1" applyFill="1" applyBorder="1" applyAlignment="1">
      <alignment vertical="center" wrapText="1"/>
    </xf>
    <xf numFmtId="49" fontId="27" fillId="0" borderId="15" xfId="0" applyNumberFormat="1" applyFont="1" applyBorder="1" applyAlignment="1"/>
    <xf numFmtId="49" fontId="19" fillId="0" borderId="15" xfId="0" applyNumberFormat="1" applyFont="1" applyBorder="1" applyAlignment="1"/>
    <xf numFmtId="49" fontId="7" fillId="0" borderId="63" xfId="0" applyNumberFormat="1" applyFont="1" applyFill="1" applyBorder="1" applyAlignment="1">
      <alignment vertical="center" wrapText="1"/>
    </xf>
    <xf numFmtId="49" fontId="4" fillId="0" borderId="40" xfId="0" applyNumberFormat="1" applyFont="1" applyFill="1" applyBorder="1" applyAlignment="1">
      <alignment horizontal="center" vertical="center" wrapText="1"/>
    </xf>
    <xf numFmtId="49" fontId="27" fillId="0" borderId="54" xfId="0" applyNumberFormat="1" applyFont="1" applyFill="1" applyBorder="1" applyAlignment="1">
      <alignment vertical="center" wrapText="1"/>
    </xf>
    <xf numFmtId="49" fontId="7" fillId="0" borderId="19" xfId="0" applyNumberFormat="1" applyFont="1" applyFill="1" applyBorder="1" applyAlignment="1">
      <alignment horizontal="center" vertical="center" wrapText="1"/>
    </xf>
    <xf numFmtId="49" fontId="7" fillId="0" borderId="22" xfId="0" applyNumberFormat="1" applyFont="1" applyFill="1" applyBorder="1" applyAlignment="1">
      <alignment horizontal="center" vertical="center" wrapText="1"/>
    </xf>
    <xf numFmtId="49" fontId="7" fillId="0" borderId="62" xfId="0" applyNumberFormat="1" applyFont="1" applyFill="1" applyBorder="1" applyAlignment="1">
      <alignment horizontal="left" vertical="center" wrapText="1"/>
    </xf>
    <xf numFmtId="0" fontId="2" fillId="0" borderId="60" xfId="0" applyNumberFormat="1" applyFont="1" applyFill="1" applyBorder="1" applyAlignment="1">
      <alignment vertical="center" wrapText="1"/>
    </xf>
    <xf numFmtId="49" fontId="7" fillId="0" borderId="61" xfId="0" applyNumberFormat="1" applyFont="1" applyFill="1" applyBorder="1" applyAlignment="1">
      <alignment vertical="center" wrapText="1"/>
    </xf>
    <xf numFmtId="49" fontId="7" fillId="0" borderId="14" xfId="0" applyNumberFormat="1" applyFont="1" applyFill="1" applyBorder="1" applyAlignment="1">
      <alignment vertical="center" wrapText="1"/>
    </xf>
    <xf numFmtId="49" fontId="4" fillId="4" borderId="61" xfId="0" applyNumberFormat="1" applyFont="1" applyFill="1" applyBorder="1" applyAlignment="1">
      <alignment horizontal="center" vertical="center" wrapText="1"/>
    </xf>
    <xf numFmtId="49" fontId="4" fillId="4" borderId="46" xfId="0" applyNumberFormat="1" applyFont="1" applyFill="1" applyBorder="1" applyAlignment="1">
      <alignment horizontal="center" vertical="center" wrapText="1"/>
    </xf>
    <xf numFmtId="49" fontId="7" fillId="4" borderId="19" xfId="0" applyNumberFormat="1" applyFont="1" applyFill="1" applyBorder="1" applyAlignment="1">
      <alignment horizontal="center" vertical="center" wrapText="1"/>
    </xf>
    <xf numFmtId="0" fontId="32" fillId="0" borderId="0" xfId="0" applyFont="1"/>
    <xf numFmtId="49" fontId="7" fillId="8" borderId="36" xfId="0" applyNumberFormat="1" applyFont="1" applyFill="1" applyBorder="1" applyAlignment="1">
      <alignment wrapText="1"/>
    </xf>
    <xf numFmtId="0" fontId="27" fillId="0" borderId="15" xfId="0" applyFont="1" applyFill="1" applyBorder="1" applyAlignment="1">
      <alignment wrapText="1"/>
    </xf>
    <xf numFmtId="49" fontId="4" fillId="0" borderId="17" xfId="0" applyNumberFormat="1" applyFont="1" applyFill="1" applyBorder="1" applyAlignment="1">
      <alignment horizontal="center" vertical="center" wrapText="1"/>
    </xf>
    <xf numFmtId="49" fontId="7" fillId="8" borderId="15" xfId="0" applyNumberFormat="1" applyFont="1" applyFill="1" applyBorder="1" applyAlignment="1">
      <alignment horizontal="center" wrapText="1"/>
    </xf>
    <xf numFmtId="49" fontId="7" fillId="8" borderId="37" xfId="0" applyNumberFormat="1" applyFont="1" applyFill="1" applyBorder="1" applyAlignment="1"/>
    <xf numFmtId="49" fontId="7" fillId="8" borderId="37" xfId="0" applyNumberFormat="1" applyFont="1" applyFill="1" applyBorder="1" applyAlignment="1">
      <alignment wrapText="1"/>
    </xf>
    <xf numFmtId="49" fontId="7" fillId="8" borderId="41" xfId="0" applyNumberFormat="1" applyFont="1" applyFill="1" applyBorder="1" applyAlignment="1">
      <alignment wrapText="1"/>
    </xf>
    <xf numFmtId="49" fontId="33" fillId="0" borderId="15" xfId="0" applyNumberFormat="1" applyFont="1" applyFill="1" applyBorder="1" applyAlignment="1"/>
    <xf numFmtId="49" fontId="19" fillId="0" borderId="35" xfId="0" applyNumberFormat="1" applyFont="1" applyFill="1" applyBorder="1" applyAlignment="1"/>
    <xf numFmtId="49" fontId="7" fillId="0" borderId="91" xfId="0" applyNumberFormat="1" applyFont="1" applyFill="1" applyBorder="1" applyAlignment="1">
      <alignment wrapText="1"/>
    </xf>
    <xf numFmtId="49" fontId="7" fillId="0" borderId="5" xfId="0" applyNumberFormat="1" applyFont="1" applyFill="1" applyBorder="1" applyAlignment="1">
      <alignment wrapText="1"/>
    </xf>
    <xf numFmtId="49" fontId="7" fillId="0" borderId="5" xfId="0" applyNumberFormat="1" applyFont="1" applyFill="1" applyBorder="1" applyAlignment="1">
      <alignment vertical="center" wrapText="1"/>
    </xf>
    <xf numFmtId="0" fontId="7" fillId="0" borderId="7" xfId="0" applyFont="1" applyFill="1" applyBorder="1" applyAlignment="1">
      <alignment wrapText="1"/>
    </xf>
    <xf numFmtId="0" fontId="2" fillId="5" borderId="21" xfId="0" applyNumberFormat="1" applyFont="1" applyFill="1" applyBorder="1" applyAlignment="1">
      <alignment horizontal="left" vertical="center"/>
    </xf>
    <xf numFmtId="0" fontId="4" fillId="5" borderId="8" xfId="0" applyFont="1" applyFill="1" applyBorder="1" applyAlignment="1">
      <alignment horizontal="left" vertical="center"/>
    </xf>
    <xf numFmtId="0" fontId="7" fillId="0" borderId="68" xfId="0" applyFont="1" applyFill="1" applyBorder="1" applyAlignment="1">
      <alignment horizontal="left" vertical="center" wrapText="1"/>
    </xf>
    <xf numFmtId="0" fontId="7" fillId="0" borderId="69" xfId="0" applyFont="1" applyFill="1" applyBorder="1" applyAlignment="1">
      <alignment horizontal="left" vertical="center" wrapText="1"/>
    </xf>
    <xf numFmtId="0" fontId="2" fillId="5" borderId="31" xfId="0" applyNumberFormat="1" applyFont="1" applyFill="1" applyBorder="1" applyAlignment="1">
      <alignment horizontal="left" vertical="center"/>
    </xf>
    <xf numFmtId="0" fontId="4" fillId="5" borderId="20" xfId="0" applyFont="1" applyFill="1" applyBorder="1" applyAlignment="1">
      <alignment vertical="center"/>
    </xf>
    <xf numFmtId="49" fontId="7" fillId="6" borderId="37" xfId="0" applyNumberFormat="1" applyFont="1" applyFill="1" applyBorder="1" applyAlignment="1">
      <alignment horizontal="center" vertical="center" wrapText="1"/>
    </xf>
    <xf numFmtId="49" fontId="7" fillId="6" borderId="11" xfId="0" applyNumberFormat="1" applyFont="1" applyFill="1" applyBorder="1" applyAlignment="1">
      <alignment horizontal="center" vertical="center" wrapText="1"/>
    </xf>
    <xf numFmtId="0" fontId="2" fillId="13" borderId="38" xfId="0" applyFont="1" applyFill="1" applyBorder="1"/>
    <xf numFmtId="49" fontId="1" fillId="13" borderId="52" xfId="0" applyNumberFormat="1" applyFont="1" applyFill="1" applyBorder="1" applyAlignment="1">
      <alignment vertical="center"/>
    </xf>
    <xf numFmtId="0" fontId="7" fillId="0" borderId="38" xfId="0" applyFont="1" applyBorder="1"/>
    <xf numFmtId="0" fontId="7" fillId="0" borderId="31" xfId="0" applyFont="1" applyBorder="1"/>
    <xf numFmtId="49" fontId="1" fillId="13" borderId="52" xfId="0" applyNumberFormat="1" applyFont="1" applyFill="1" applyBorder="1" applyAlignment="1"/>
    <xf numFmtId="0" fontId="2" fillId="13" borderId="0" xfId="0" applyFont="1" applyFill="1" applyBorder="1"/>
    <xf numFmtId="49" fontId="1" fillId="13" borderId="38" xfId="0" applyNumberFormat="1" applyFont="1" applyFill="1" applyBorder="1" applyAlignment="1"/>
    <xf numFmtId="49" fontId="20" fillId="13" borderId="10" xfId="1" applyNumberFormat="1" applyFont="1" applyFill="1" applyBorder="1" applyAlignment="1" applyProtection="1">
      <alignment horizontal="left" vertical="center" wrapText="1"/>
    </xf>
    <xf numFmtId="49" fontId="20" fillId="13" borderId="33" xfId="1" applyNumberFormat="1" applyFont="1" applyFill="1" applyBorder="1" applyAlignment="1" applyProtection="1">
      <alignment horizontal="left" vertical="center" wrapText="1"/>
    </xf>
    <xf numFmtId="0" fontId="8" fillId="13" borderId="0" xfId="0" applyFont="1" applyFill="1" applyBorder="1" applyAlignment="1">
      <alignment horizontal="left" vertical="center" indent="1"/>
    </xf>
    <xf numFmtId="0" fontId="2" fillId="0" borderId="38" xfId="0" applyFont="1" applyBorder="1" applyAlignment="1">
      <alignment horizontal="left" vertical="center"/>
    </xf>
    <xf numFmtId="49" fontId="4" fillId="0" borderId="45" xfId="0" applyNumberFormat="1" applyFont="1" applyFill="1" applyBorder="1" applyAlignment="1">
      <alignment horizontal="center" vertical="center" wrapText="1"/>
    </xf>
    <xf numFmtId="49" fontId="30" fillId="13" borderId="0" xfId="1" applyNumberFormat="1" applyFont="1" applyFill="1" applyBorder="1" applyAlignment="1" applyProtection="1">
      <alignment vertical="top" wrapText="1"/>
    </xf>
    <xf numFmtId="49" fontId="30" fillId="13" borderId="38" xfId="1" applyNumberFormat="1" applyFont="1" applyFill="1" applyBorder="1" applyAlignment="1" applyProtection="1">
      <alignment vertical="top" wrapText="1"/>
    </xf>
    <xf numFmtId="0" fontId="4" fillId="5" borderId="20" xfId="0" applyFont="1" applyFill="1" applyBorder="1" applyAlignment="1">
      <alignment vertical="center" wrapText="1"/>
    </xf>
    <xf numFmtId="49" fontId="7" fillId="0" borderId="65" xfId="0" applyNumberFormat="1" applyFont="1" applyFill="1" applyBorder="1" applyAlignment="1">
      <alignment wrapText="1"/>
    </xf>
    <xf numFmtId="49" fontId="7" fillId="0" borderId="65" xfId="0" applyNumberFormat="1" applyFont="1" applyBorder="1" applyAlignment="1">
      <alignment wrapText="1"/>
    </xf>
    <xf numFmtId="49" fontId="7" fillId="8" borderId="65" xfId="0" applyNumberFormat="1" applyFont="1" applyFill="1" applyBorder="1" applyAlignment="1">
      <alignment wrapText="1"/>
    </xf>
    <xf numFmtId="49" fontId="7" fillId="0" borderId="64" xfId="0" applyNumberFormat="1" applyFont="1" applyBorder="1" applyAlignment="1">
      <alignment wrapText="1"/>
    </xf>
    <xf numFmtId="0" fontId="7" fillId="0" borderId="63" xfId="0" applyFont="1" applyFill="1" applyBorder="1" applyAlignment="1">
      <alignment wrapText="1"/>
    </xf>
    <xf numFmtId="49" fontId="19" fillId="0" borderId="34" xfId="0" applyNumberFormat="1" applyFont="1" applyFill="1" applyBorder="1" applyAlignment="1"/>
    <xf numFmtId="49" fontId="4" fillId="0" borderId="47" xfId="0" applyNumberFormat="1" applyFont="1" applyFill="1" applyBorder="1" applyAlignment="1">
      <alignment vertical="center" wrapText="1"/>
    </xf>
    <xf numFmtId="49" fontId="7" fillId="0" borderId="34" xfId="0" applyNumberFormat="1" applyFont="1" applyFill="1" applyBorder="1" applyAlignment="1"/>
    <xf numFmtId="49" fontId="7" fillId="0" borderId="47" xfId="0" applyNumberFormat="1" applyFont="1" applyFill="1" applyBorder="1" applyAlignment="1">
      <alignment vertical="center" wrapText="1"/>
    </xf>
    <xf numFmtId="49" fontId="1" fillId="7" borderId="8" xfId="0" applyNumberFormat="1" applyFont="1" applyFill="1" applyBorder="1" applyAlignment="1">
      <alignment vertical="center" wrapText="1"/>
    </xf>
    <xf numFmtId="49" fontId="1" fillId="7" borderId="20" xfId="0" applyNumberFormat="1" applyFont="1" applyFill="1" applyBorder="1" applyAlignment="1">
      <alignment vertical="center" wrapText="1"/>
    </xf>
    <xf numFmtId="0" fontId="7" fillId="0" borderId="11" xfId="0" applyFont="1" applyBorder="1"/>
    <xf numFmtId="49" fontId="1" fillId="13" borderId="10" xfId="0" applyNumberFormat="1" applyFont="1" applyFill="1" applyBorder="1" applyAlignment="1"/>
    <xf numFmtId="0" fontId="3" fillId="0" borderId="0" xfId="1" applyFill="1" applyAlignment="1" applyProtection="1"/>
    <xf numFmtId="0" fontId="4" fillId="5" borderId="23" xfId="0" applyFont="1" applyFill="1" applyBorder="1" applyAlignment="1">
      <alignment vertical="center"/>
    </xf>
    <xf numFmtId="0" fontId="4" fillId="5" borderId="33" xfId="0" applyFont="1" applyFill="1" applyBorder="1" applyAlignment="1">
      <alignment horizontal="center" vertical="center" wrapText="1"/>
    </xf>
    <xf numFmtId="0" fontId="27" fillId="0" borderId="0" xfId="0" applyFont="1"/>
    <xf numFmtId="49" fontId="1" fillId="13" borderId="10" xfId="0" applyNumberFormat="1" applyFont="1" applyFill="1" applyBorder="1" applyAlignment="1">
      <alignment vertical="center"/>
    </xf>
    <xf numFmtId="49" fontId="1" fillId="13" borderId="0" xfId="0" applyNumberFormat="1" applyFont="1" applyFill="1" applyBorder="1" applyAlignment="1">
      <alignment vertical="center"/>
    </xf>
    <xf numFmtId="49" fontId="30" fillId="13" borderId="0" xfId="1" applyNumberFormat="1" applyFont="1" applyFill="1" applyBorder="1" applyAlignment="1" applyProtection="1">
      <alignment vertical="top"/>
    </xf>
    <xf numFmtId="49" fontId="30" fillId="13" borderId="38" xfId="1" applyNumberFormat="1" applyFont="1" applyFill="1" applyBorder="1" applyAlignment="1" applyProtection="1">
      <alignment vertical="top"/>
    </xf>
    <xf numFmtId="49" fontId="30" fillId="4" borderId="38" xfId="1" applyNumberFormat="1" applyFont="1" applyFill="1" applyBorder="1" applyAlignment="1" applyProtection="1">
      <alignment horizontal="left" vertical="top" wrapText="1"/>
    </xf>
    <xf numFmtId="0" fontId="2" fillId="13" borderId="0" xfId="0" applyFont="1" applyFill="1" applyBorder="1" applyAlignment="1"/>
    <xf numFmtId="0" fontId="4" fillId="5" borderId="8" xfId="0" applyFont="1" applyFill="1" applyBorder="1" applyAlignment="1">
      <alignment horizontal="right" vertical="center" wrapText="1"/>
    </xf>
    <xf numFmtId="0" fontId="4" fillId="5" borderId="10" xfId="0" applyNumberFormat="1" applyFont="1" applyFill="1" applyBorder="1" applyAlignment="1">
      <alignment horizontal="center" vertical="center" wrapText="1"/>
    </xf>
    <xf numFmtId="0" fontId="4" fillId="5" borderId="8" xfId="0" applyFont="1" applyFill="1" applyBorder="1" applyAlignment="1">
      <alignment horizontal="center" vertical="center"/>
    </xf>
    <xf numFmtId="0" fontId="4" fillId="5" borderId="4" xfId="0" applyFont="1" applyFill="1" applyBorder="1" applyAlignment="1">
      <alignment horizontal="right" vertical="center"/>
    </xf>
    <xf numFmtId="0" fontId="38" fillId="0" borderId="0" xfId="0" applyFont="1"/>
    <xf numFmtId="0" fontId="38" fillId="10" borderId="92" xfId="0" applyFont="1" applyFill="1" applyBorder="1" applyAlignment="1">
      <alignment vertical="center" wrapText="1"/>
    </xf>
    <xf numFmtId="0" fontId="38" fillId="10" borderId="71" xfId="0" applyFont="1" applyFill="1" applyBorder="1" applyAlignment="1">
      <alignment vertical="center" wrapText="1"/>
    </xf>
    <xf numFmtId="49" fontId="38" fillId="0" borderId="15" xfId="0" applyNumberFormat="1" applyFont="1" applyBorder="1" applyAlignment="1">
      <alignment horizontal="right" vertical="center" wrapText="1"/>
    </xf>
    <xf numFmtId="0" fontId="39" fillId="0" borderId="11" xfId="0" applyFont="1" applyBorder="1" applyAlignment="1">
      <alignment vertical="center" wrapText="1"/>
    </xf>
    <xf numFmtId="0" fontId="38" fillId="0" borderId="13" xfId="0" applyFont="1" applyBorder="1" applyAlignment="1">
      <alignment vertical="center" wrapText="1"/>
    </xf>
    <xf numFmtId="0" fontId="38" fillId="0" borderId="11" xfId="0" applyFont="1" applyBorder="1" applyAlignment="1">
      <alignment horizontal="right" vertical="center" wrapText="1"/>
    </xf>
    <xf numFmtId="49" fontId="38" fillId="0" borderId="11" xfId="0" applyNumberFormat="1" applyFont="1" applyBorder="1" applyAlignment="1">
      <alignment horizontal="right" vertical="center" wrapText="1"/>
    </xf>
    <xf numFmtId="49" fontId="38" fillId="0" borderId="35" xfId="0" applyNumberFormat="1" applyFont="1" applyBorder="1" applyAlignment="1">
      <alignment horizontal="right" vertical="center" wrapText="1"/>
    </xf>
    <xf numFmtId="0" fontId="39" fillId="0" borderId="27" xfId="0" applyFont="1" applyBorder="1" applyAlignment="1">
      <alignment vertical="center" wrapText="1"/>
    </xf>
    <xf numFmtId="0" fontId="38" fillId="0" borderId="27" xfId="0" applyFont="1" applyBorder="1" applyAlignment="1">
      <alignment vertical="center" wrapText="1"/>
    </xf>
    <xf numFmtId="0" fontId="39" fillId="10" borderId="4" xfId="0" applyFont="1" applyFill="1" applyBorder="1" applyAlignment="1">
      <alignment vertical="center" wrapText="1"/>
    </xf>
    <xf numFmtId="0" fontId="38" fillId="0" borderId="5" xfId="0" applyFont="1" applyBorder="1" applyAlignment="1">
      <alignment vertical="center" wrapText="1"/>
    </xf>
    <xf numFmtId="49" fontId="38" fillId="0" borderId="6" xfId="0" applyNumberFormat="1" applyFont="1" applyBorder="1" applyAlignment="1">
      <alignment horizontal="right" vertical="center" wrapText="1"/>
    </xf>
    <xf numFmtId="49" fontId="38" fillId="0" borderId="7" xfId="0" applyNumberFormat="1" applyFont="1" applyBorder="1" applyAlignment="1">
      <alignment horizontal="right" vertical="center" wrapText="1"/>
    </xf>
    <xf numFmtId="49" fontId="1" fillId="13" borderId="0" xfId="0" applyNumberFormat="1" applyFont="1" applyFill="1" applyBorder="1" applyAlignment="1">
      <alignment vertical="center" wrapText="1"/>
    </xf>
    <xf numFmtId="0" fontId="4" fillId="5" borderId="21" xfId="0" applyFont="1" applyFill="1" applyBorder="1" applyAlignment="1">
      <alignment vertical="center" wrapText="1"/>
    </xf>
    <xf numFmtId="0" fontId="4" fillId="5" borderId="21" xfId="0" applyFont="1" applyFill="1" applyBorder="1" applyAlignment="1">
      <alignment vertical="center"/>
    </xf>
    <xf numFmtId="0" fontId="4" fillId="5" borderId="21" xfId="0" applyFont="1" applyFill="1" applyBorder="1" applyAlignment="1">
      <alignment horizontal="right" vertical="center"/>
    </xf>
    <xf numFmtId="0" fontId="2" fillId="13" borderId="33" xfId="0" applyFont="1" applyFill="1" applyBorder="1"/>
    <xf numFmtId="49" fontId="2" fillId="0" borderId="39" xfId="0" applyNumberFormat="1" applyFont="1" applyBorder="1" applyAlignment="1">
      <alignment horizontal="center" vertical="center" wrapText="1" shrinkToFit="1"/>
    </xf>
    <xf numFmtId="49" fontId="1" fillId="0" borderId="0" xfId="0" applyNumberFormat="1" applyFont="1" applyFill="1" applyBorder="1" applyAlignment="1">
      <alignment horizontal="left"/>
    </xf>
    <xf numFmtId="49" fontId="7" fillId="0" borderId="26" xfId="0" applyNumberFormat="1" applyFont="1" applyFill="1" applyBorder="1" applyAlignment="1">
      <alignment horizontal="center" vertical="center" wrapText="1"/>
    </xf>
    <xf numFmtId="0" fontId="2" fillId="0" borderId="0" xfId="0" applyFont="1" applyAlignment="1">
      <alignment horizontal="center" vertical="center" wrapText="1"/>
    </xf>
    <xf numFmtId="0" fontId="2" fillId="0" borderId="37" xfId="0" applyFont="1" applyBorder="1" applyAlignment="1">
      <alignment horizontal="left" vertical="center" wrapText="1"/>
    </xf>
    <xf numFmtId="0" fontId="2" fillId="0" borderId="11" xfId="0" applyFont="1" applyBorder="1" applyAlignment="1">
      <alignment horizontal="left" vertical="center" wrapText="1"/>
    </xf>
    <xf numFmtId="0" fontId="2" fillId="0" borderId="17" xfId="0" applyFont="1" applyBorder="1" applyAlignment="1">
      <alignment horizontal="left" vertical="center" wrapText="1"/>
    </xf>
    <xf numFmtId="0" fontId="2" fillId="0" borderId="26" xfId="0" applyFont="1" applyBorder="1" applyAlignment="1">
      <alignment horizontal="left" vertical="center" wrapText="1"/>
    </xf>
    <xf numFmtId="0" fontId="2" fillId="0" borderId="26" xfId="0" applyFont="1" applyBorder="1" applyAlignment="1">
      <alignment horizontal="left" vertical="top" wrapText="1"/>
    </xf>
    <xf numFmtId="0" fontId="2" fillId="0" borderId="26" xfId="0" applyFont="1" applyBorder="1" applyAlignment="1">
      <alignment vertical="center" wrapText="1"/>
    </xf>
    <xf numFmtId="0" fontId="2" fillId="0" borderId="11" xfId="0" applyFont="1" applyBorder="1" applyAlignment="1">
      <alignment horizontal="left" vertical="top" wrapText="1"/>
    </xf>
    <xf numFmtId="0" fontId="2" fillId="0" borderId="27" xfId="0" applyFont="1" applyBorder="1" applyAlignment="1">
      <alignment horizontal="left" vertical="top" wrapText="1"/>
    </xf>
    <xf numFmtId="0" fontId="2" fillId="0" borderId="11" xfId="0" applyFont="1" applyBorder="1" applyAlignment="1">
      <alignment vertical="center" wrapText="1"/>
    </xf>
    <xf numFmtId="0" fontId="2" fillId="0" borderId="27" xfId="0" applyFont="1" applyBorder="1" applyAlignment="1">
      <alignment vertical="center" wrapText="1"/>
    </xf>
    <xf numFmtId="0" fontId="4" fillId="5" borderId="0" xfId="0" applyFont="1" applyFill="1" applyBorder="1" applyAlignment="1">
      <alignment horizontal="center" vertical="center" wrapText="1"/>
    </xf>
    <xf numFmtId="0" fontId="7" fillId="0" borderId="15" xfId="0" applyFont="1" applyBorder="1"/>
    <xf numFmtId="0" fontId="7" fillId="0" borderId="35" xfId="0" applyFont="1" applyBorder="1"/>
    <xf numFmtId="0" fontId="4" fillId="5" borderId="10" xfId="0" applyFont="1" applyFill="1" applyBorder="1" applyAlignment="1">
      <alignment horizontal="right" vertical="center"/>
    </xf>
    <xf numFmtId="49" fontId="10" fillId="0" borderId="12" xfId="0" applyNumberFormat="1" applyFont="1" applyFill="1" applyBorder="1" applyAlignment="1">
      <alignment vertical="center" wrapText="1"/>
    </xf>
    <xf numFmtId="0" fontId="7" fillId="0" borderId="0" xfId="1" applyFont="1" applyFill="1" applyBorder="1" applyAlignment="1" applyProtection="1">
      <alignment vertical="center" wrapText="1"/>
    </xf>
    <xf numFmtId="0" fontId="2" fillId="0" borderId="0" xfId="0" applyFont="1" applyFill="1" applyBorder="1" applyAlignment="1">
      <alignment vertical="top" wrapText="1"/>
    </xf>
    <xf numFmtId="0" fontId="22" fillId="0" borderId="76" xfId="0" applyFont="1" applyFill="1" applyBorder="1" applyAlignment="1">
      <alignment horizontal="left" vertical="center" wrapText="1" indent="1"/>
    </xf>
    <xf numFmtId="0" fontId="27" fillId="0" borderId="50" xfId="0" applyFont="1" applyFill="1" applyBorder="1" applyAlignment="1">
      <alignment horizontal="center" vertical="center"/>
    </xf>
    <xf numFmtId="0" fontId="7" fillId="0" borderId="0" xfId="0" applyFont="1" applyFill="1" applyBorder="1"/>
    <xf numFmtId="0" fontId="38" fillId="0" borderId="8" xfId="0" applyFont="1" applyBorder="1"/>
    <xf numFmtId="0" fontId="27" fillId="4" borderId="24" xfId="0" applyFont="1" applyFill="1" applyBorder="1" applyAlignment="1"/>
    <xf numFmtId="0" fontId="27" fillId="4" borderId="0" xfId="0" applyFont="1" applyFill="1" applyBorder="1" applyAlignment="1"/>
    <xf numFmtId="0" fontId="4" fillId="5" borderId="21" xfId="0" applyFont="1" applyFill="1" applyBorder="1" applyAlignment="1">
      <alignment horizontal="left" vertical="center"/>
    </xf>
    <xf numFmtId="0" fontId="4" fillId="5" borderId="0" xfId="0" applyNumberFormat="1" applyFont="1" applyFill="1" applyBorder="1" applyAlignment="1">
      <alignment horizontal="center" vertical="center" wrapText="1"/>
    </xf>
    <xf numFmtId="0" fontId="4" fillId="5" borderId="0" xfId="0" applyFont="1" applyFill="1" applyBorder="1" applyAlignment="1">
      <alignment horizontal="center" vertical="center"/>
    </xf>
    <xf numFmtId="0" fontId="7" fillId="5" borderId="22" xfId="0" applyFont="1" applyFill="1" applyBorder="1" applyAlignment="1">
      <alignment horizontal="center" vertical="center"/>
    </xf>
    <xf numFmtId="0" fontId="1" fillId="7" borderId="4" xfId="0" applyFont="1" applyFill="1" applyBorder="1" applyAlignment="1">
      <alignment horizontal="center" vertical="center" wrapText="1"/>
    </xf>
    <xf numFmtId="0" fontId="1" fillId="7" borderId="23" xfId="0" applyFont="1" applyFill="1" applyBorder="1" applyAlignment="1">
      <alignment horizontal="center" vertical="center" wrapText="1"/>
    </xf>
    <xf numFmtId="49" fontId="1" fillId="13" borderId="52" xfId="0" applyNumberFormat="1" applyFont="1" applyFill="1" applyBorder="1" applyAlignment="1">
      <alignment horizontal="left"/>
    </xf>
    <xf numFmtId="0" fontId="1" fillId="7" borderId="96" xfId="0" applyFont="1" applyFill="1" applyBorder="1" applyAlignment="1">
      <alignment horizontal="center" vertical="center" wrapText="1"/>
    </xf>
    <xf numFmtId="0" fontId="4" fillId="5" borderId="4" xfId="0" applyFont="1" applyFill="1" applyBorder="1" applyAlignment="1">
      <alignment horizontal="left" vertical="center" wrapText="1"/>
    </xf>
    <xf numFmtId="49" fontId="30" fillId="13" borderId="38" xfId="1" applyNumberFormat="1" applyFont="1" applyFill="1" applyBorder="1" applyAlignment="1" applyProtection="1">
      <alignment horizontal="center" vertical="top" wrapText="1"/>
    </xf>
    <xf numFmtId="0" fontId="0" fillId="0" borderId="79" xfId="0" applyBorder="1" applyAlignment="1">
      <alignment vertical="center" wrapText="1"/>
    </xf>
    <xf numFmtId="0" fontId="4" fillId="5" borderId="8" xfId="0" applyFont="1" applyFill="1" applyBorder="1" applyAlignment="1">
      <alignment horizontal="center" vertical="center" wrapText="1"/>
    </xf>
    <xf numFmtId="0" fontId="4" fillId="5" borderId="20" xfId="0" applyFont="1" applyFill="1" applyBorder="1" applyAlignment="1">
      <alignment horizontal="center" vertical="center" wrapText="1"/>
    </xf>
    <xf numFmtId="0" fontId="38" fillId="0" borderId="15" xfId="0" applyFont="1" applyBorder="1" applyAlignment="1">
      <alignment vertical="center" wrapText="1"/>
    </xf>
    <xf numFmtId="0" fontId="38" fillId="0" borderId="11" xfId="0" applyFont="1" applyBorder="1" applyAlignment="1">
      <alignment vertical="center" wrapText="1"/>
    </xf>
    <xf numFmtId="49" fontId="1" fillId="13" borderId="0" xfId="0" applyNumberFormat="1" applyFont="1" applyFill="1" applyBorder="1" applyAlignment="1">
      <alignment horizontal="left" vertical="center"/>
    </xf>
    <xf numFmtId="49" fontId="1" fillId="13" borderId="52" xfId="0" applyNumberFormat="1" applyFont="1" applyFill="1" applyBorder="1" applyAlignment="1">
      <alignment horizontal="left" vertical="center"/>
    </xf>
    <xf numFmtId="0" fontId="1" fillId="7" borderId="23" xfId="0" applyFont="1" applyFill="1" applyBorder="1" applyAlignment="1">
      <alignment horizontal="center" vertical="center" wrapText="1"/>
    </xf>
    <xf numFmtId="49" fontId="4" fillId="0" borderId="11" xfId="0" applyNumberFormat="1" applyFont="1" applyFill="1" applyBorder="1" applyAlignment="1">
      <alignment horizontal="center" vertical="center" wrapText="1"/>
    </xf>
    <xf numFmtId="49" fontId="7" fillId="0" borderId="51" xfId="0" applyNumberFormat="1" applyFont="1" applyFill="1" applyBorder="1" applyAlignment="1">
      <alignment horizontal="center" vertical="center" wrapText="1"/>
    </xf>
    <xf numFmtId="49" fontId="2" fillId="0" borderId="26" xfId="0" applyNumberFormat="1" applyFont="1" applyBorder="1" applyAlignment="1">
      <alignment horizontal="center" vertical="center" wrapText="1"/>
    </xf>
    <xf numFmtId="49" fontId="30" fillId="13" borderId="10" xfId="1" applyNumberFormat="1" applyFont="1" applyFill="1" applyBorder="1" applyAlignment="1" applyProtection="1">
      <alignment vertical="top" wrapText="1"/>
    </xf>
    <xf numFmtId="0" fontId="7" fillId="0" borderId="20" xfId="0" applyFont="1" applyBorder="1" applyAlignment="1">
      <alignment vertical="center" wrapText="1"/>
    </xf>
    <xf numFmtId="0" fontId="7" fillId="0" borderId="0" xfId="0" applyFont="1" applyAlignment="1">
      <alignment horizontal="left" vertical="top"/>
    </xf>
    <xf numFmtId="0" fontId="7" fillId="0" borderId="0" xfId="0" applyFont="1" applyAlignment="1">
      <alignment vertical="top" wrapText="1"/>
    </xf>
    <xf numFmtId="0" fontId="7" fillId="0" borderId="0" xfId="0" applyFont="1" applyAlignment="1">
      <alignment vertical="top"/>
    </xf>
    <xf numFmtId="49" fontId="1" fillId="13" borderId="23" xfId="0" applyNumberFormat="1" applyFont="1" applyFill="1" applyBorder="1" applyAlignment="1">
      <alignment vertical="top"/>
    </xf>
    <xf numFmtId="0" fontId="7" fillId="0" borderId="0" xfId="0" applyFont="1" applyBorder="1" applyAlignment="1">
      <alignment horizontal="justify" vertical="center"/>
    </xf>
    <xf numFmtId="0" fontId="7" fillId="0" borderId="0" xfId="0" applyFont="1" applyBorder="1" applyAlignment="1">
      <alignment vertical="center"/>
    </xf>
    <xf numFmtId="0" fontId="7" fillId="5" borderId="23" xfId="0" applyFont="1" applyFill="1" applyBorder="1" applyAlignment="1"/>
    <xf numFmtId="0" fontId="7" fillId="5" borderId="10" xfId="0" applyFont="1" applyFill="1" applyBorder="1"/>
    <xf numFmtId="0" fontId="7" fillId="5" borderId="4" xfId="0" applyFont="1" applyFill="1" applyBorder="1" applyAlignment="1"/>
    <xf numFmtId="0" fontId="7" fillId="5" borderId="8" xfId="0" applyFont="1" applyFill="1" applyBorder="1"/>
    <xf numFmtId="0" fontId="7" fillId="0" borderId="52" xfId="0" applyFont="1" applyBorder="1" applyAlignment="1">
      <alignment vertical="center" wrapText="1"/>
    </xf>
    <xf numFmtId="0" fontId="7" fillId="0" borderId="0" xfId="0" applyFont="1" applyBorder="1" applyAlignment="1">
      <alignment vertical="center" wrapText="1"/>
    </xf>
    <xf numFmtId="0" fontId="7" fillId="0" borderId="0" xfId="0" applyFont="1" applyAlignment="1">
      <alignment wrapText="1"/>
    </xf>
    <xf numFmtId="0" fontId="45" fillId="0" borderId="0" xfId="0" applyFont="1"/>
    <xf numFmtId="0" fontId="7" fillId="5" borderId="32" xfId="0" applyFont="1" applyFill="1" applyBorder="1" applyAlignment="1">
      <alignment horizontal="center" vertical="center"/>
    </xf>
    <xf numFmtId="0" fontId="10" fillId="0" borderId="96" xfId="0" applyFont="1" applyFill="1" applyBorder="1" applyAlignment="1">
      <alignment horizontal="center" vertical="center" wrapText="1"/>
    </xf>
    <xf numFmtId="0" fontId="8" fillId="0" borderId="96" xfId="0" applyFont="1" applyBorder="1" applyAlignment="1">
      <alignment horizontal="center" vertical="center" wrapText="1"/>
    </xf>
    <xf numFmtId="0" fontId="4" fillId="0" borderId="0" xfId="0" applyFont="1"/>
    <xf numFmtId="0" fontId="7" fillId="0" borderId="0" xfId="0" applyFont="1" applyAlignment="1">
      <alignment vertical="center"/>
    </xf>
    <xf numFmtId="0" fontId="4" fillId="5" borderId="24" xfId="0" applyFont="1" applyFill="1" applyBorder="1" applyAlignment="1">
      <alignment horizontal="left" vertical="center" wrapText="1"/>
    </xf>
    <xf numFmtId="0" fontId="7" fillId="16" borderId="31" xfId="0" applyFont="1" applyFill="1" applyBorder="1" applyAlignment="1">
      <alignment vertical="center" wrapText="1"/>
    </xf>
    <xf numFmtId="0" fontId="7" fillId="0" borderId="31" xfId="0" applyFont="1" applyBorder="1" applyAlignment="1">
      <alignment vertical="center" wrapText="1"/>
    </xf>
    <xf numFmtId="0" fontId="7" fillId="0" borderId="31" xfId="0" applyFont="1" applyBorder="1" applyAlignment="1">
      <alignment horizontal="center" vertical="center" wrapText="1"/>
    </xf>
    <xf numFmtId="0" fontId="7" fillId="0" borderId="31" xfId="0" applyFont="1" applyBorder="1" applyAlignment="1">
      <alignment vertical="center"/>
    </xf>
    <xf numFmtId="0" fontId="7" fillId="0" borderId="21" xfId="0" applyFont="1" applyBorder="1" applyAlignment="1">
      <alignment horizontal="center" vertical="center" wrapText="1"/>
    </xf>
    <xf numFmtId="0" fontId="7" fillId="0" borderId="21" xfId="0" applyFont="1" applyBorder="1" applyAlignment="1">
      <alignment horizontal="center" vertical="center"/>
    </xf>
    <xf numFmtId="0" fontId="7" fillId="0" borderId="31" xfId="0" applyFont="1" applyBorder="1" applyAlignment="1">
      <alignment horizontal="center" vertical="center"/>
    </xf>
    <xf numFmtId="0" fontId="7" fillId="0" borderId="0" xfId="0" applyFont="1" applyBorder="1" applyAlignment="1">
      <alignment wrapText="1"/>
    </xf>
    <xf numFmtId="0" fontId="8" fillId="0" borderId="0" xfId="0" applyFont="1" applyAlignment="1">
      <alignment horizontal="justify" vertical="center"/>
    </xf>
    <xf numFmtId="49" fontId="30" fillId="4" borderId="38" xfId="1" applyNumberFormat="1" applyFont="1" applyFill="1" applyBorder="1" applyAlignment="1" applyProtection="1">
      <alignment vertical="top"/>
    </xf>
    <xf numFmtId="0" fontId="7" fillId="5" borderId="20" xfId="0" applyNumberFormat="1" applyFont="1" applyFill="1" applyBorder="1" applyAlignment="1">
      <alignment vertical="center" wrapText="1"/>
    </xf>
    <xf numFmtId="0" fontId="7" fillId="0" borderId="36" xfId="0" applyNumberFormat="1" applyFont="1" applyBorder="1" applyAlignment="1">
      <alignment horizontal="left" vertical="center" wrapText="1"/>
    </xf>
    <xf numFmtId="0" fontId="7" fillId="0" borderId="15" xfId="0" applyNumberFormat="1" applyFont="1" applyBorder="1" applyAlignment="1">
      <alignment horizontal="left" vertical="center" wrapText="1"/>
    </xf>
    <xf numFmtId="49" fontId="7" fillId="0" borderId="13" xfId="0" applyNumberFormat="1" applyFont="1" applyBorder="1" applyAlignment="1">
      <alignment horizontal="left" vertical="center" wrapText="1"/>
    </xf>
    <xf numFmtId="0" fontId="7" fillId="0" borderId="35" xfId="0" applyNumberFormat="1" applyFont="1" applyBorder="1" applyAlignment="1">
      <alignment horizontal="left" vertical="center" wrapText="1"/>
    </xf>
    <xf numFmtId="0" fontId="9" fillId="7" borderId="49" xfId="0" applyFont="1" applyFill="1" applyBorder="1" applyAlignment="1">
      <alignment horizontal="center" vertical="center" wrapText="1"/>
    </xf>
    <xf numFmtId="49" fontId="30" fillId="4" borderId="31" xfId="1" applyNumberFormat="1" applyFont="1" applyFill="1" applyBorder="1" applyAlignment="1" applyProtection="1">
      <alignment vertical="top" wrapText="1"/>
    </xf>
    <xf numFmtId="49" fontId="30" fillId="0" borderId="0" xfId="1" applyNumberFormat="1" applyFont="1" applyFill="1" applyBorder="1" applyAlignment="1" applyProtection="1">
      <alignment vertical="center" wrapText="1"/>
    </xf>
    <xf numFmtId="0" fontId="7" fillId="5" borderId="8" xfId="0" applyFont="1" applyFill="1" applyBorder="1" applyAlignment="1">
      <alignment vertical="center"/>
    </xf>
    <xf numFmtId="49" fontId="7" fillId="0" borderId="15" xfId="0" applyNumberFormat="1" applyFont="1" applyBorder="1" applyAlignment="1">
      <alignment horizontal="left" vertical="center" wrapText="1"/>
    </xf>
    <xf numFmtId="0" fontId="7" fillId="0" borderId="15" xfId="0" applyNumberFormat="1" applyFont="1" applyFill="1" applyBorder="1" applyAlignment="1">
      <alignment horizontal="left" vertical="center" wrapText="1"/>
    </xf>
    <xf numFmtId="49" fontId="7" fillId="0" borderId="13" xfId="0" applyNumberFormat="1" applyFont="1" applyFill="1" applyBorder="1" applyAlignment="1">
      <alignment horizontal="left" vertical="center" wrapText="1"/>
    </xf>
    <xf numFmtId="0" fontId="7" fillId="0" borderId="13" xfId="0" applyFont="1" applyBorder="1"/>
    <xf numFmtId="49" fontId="7" fillId="0" borderId="14" xfId="0" applyNumberFormat="1" applyFont="1" applyBorder="1" applyAlignment="1">
      <alignment horizontal="left" vertical="center" wrapText="1"/>
    </xf>
    <xf numFmtId="0" fontId="7" fillId="0" borderId="0" xfId="0" applyNumberFormat="1" applyFont="1" applyBorder="1" applyAlignment="1">
      <alignment horizontal="left" vertical="center" wrapText="1"/>
    </xf>
    <xf numFmtId="49" fontId="7" fillId="0" borderId="0" xfId="0" applyNumberFormat="1" applyFont="1" applyBorder="1" applyAlignment="1">
      <alignment horizontal="left" vertical="center" wrapText="1"/>
    </xf>
    <xf numFmtId="1" fontId="7" fillId="0" borderId="15" xfId="0" applyNumberFormat="1" applyFont="1" applyBorder="1" applyAlignment="1">
      <alignment horizontal="left" vertical="center" wrapText="1"/>
    </xf>
    <xf numFmtId="0" fontId="7" fillId="0" borderId="15" xfId="0" applyNumberFormat="1" applyFont="1" applyBorder="1" applyAlignment="1">
      <alignment horizontal="left" wrapText="1"/>
    </xf>
    <xf numFmtId="1" fontId="7" fillId="0" borderId="15" xfId="0" applyNumberFormat="1" applyFont="1" applyBorder="1" applyAlignment="1">
      <alignment horizontal="left" wrapText="1"/>
    </xf>
    <xf numFmtId="49" fontId="7" fillId="0" borderId="35" xfId="0" applyNumberFormat="1" applyFont="1" applyBorder="1" applyAlignment="1">
      <alignment vertical="center" wrapText="1"/>
    </xf>
    <xf numFmtId="0" fontId="4" fillId="5" borderId="4" xfId="0" applyFont="1" applyFill="1" applyBorder="1" applyAlignment="1">
      <alignment vertical="center" wrapText="1"/>
    </xf>
    <xf numFmtId="49" fontId="1" fillId="13" borderId="38" xfId="0" applyNumberFormat="1" applyFont="1" applyFill="1" applyBorder="1" applyAlignment="1">
      <alignment vertical="center"/>
    </xf>
    <xf numFmtId="0" fontId="1" fillId="7" borderId="66" xfId="0" applyFont="1" applyFill="1" applyBorder="1" applyAlignment="1">
      <alignment horizontal="center" vertical="center" wrapText="1"/>
    </xf>
    <xf numFmtId="0" fontId="22" fillId="19" borderId="81" xfId="0" applyFont="1" applyFill="1" applyBorder="1" applyAlignment="1">
      <alignment horizontal="center" vertical="center" wrapText="1"/>
    </xf>
    <xf numFmtId="0" fontId="21" fillId="19" borderId="76" xfId="0" applyFont="1" applyFill="1" applyBorder="1" applyAlignment="1">
      <alignment vertical="center" wrapText="1"/>
    </xf>
    <xf numFmtId="0" fontId="7" fillId="5" borderId="20" xfId="0" applyFont="1" applyFill="1" applyBorder="1"/>
    <xf numFmtId="0" fontId="7" fillId="0" borderId="27" xfId="0" applyFont="1" applyBorder="1"/>
    <xf numFmtId="0" fontId="7" fillId="0" borderId="14" xfId="0" applyFont="1" applyBorder="1"/>
    <xf numFmtId="0" fontId="7" fillId="0" borderId="17" xfId="0" applyFont="1" applyBorder="1"/>
    <xf numFmtId="0" fontId="7" fillId="0" borderId="59" xfId="0" applyFont="1" applyBorder="1"/>
    <xf numFmtId="0" fontId="4" fillId="0" borderId="0" xfId="0" applyFont="1" applyFill="1" applyBorder="1" applyAlignment="1">
      <alignment horizontal="center" vertical="center" wrapText="1"/>
    </xf>
    <xf numFmtId="0" fontId="50" fillId="0" borderId="0" xfId="0" applyFont="1" applyBorder="1" applyAlignment="1">
      <alignment vertical="center" wrapText="1"/>
    </xf>
    <xf numFmtId="0" fontId="2" fillId="13" borderId="38" xfId="0" applyFont="1" applyFill="1" applyBorder="1" applyAlignment="1"/>
    <xf numFmtId="0" fontId="50" fillId="0" borderId="31" xfId="0" applyFont="1" applyBorder="1" applyAlignment="1">
      <alignment horizontal="center" vertical="center" wrapText="1"/>
    </xf>
    <xf numFmtId="0" fontId="50" fillId="0" borderId="20" xfId="0" applyFont="1" applyBorder="1" applyAlignment="1">
      <alignment horizontal="center" vertical="center" wrapText="1"/>
    </xf>
    <xf numFmtId="0" fontId="50" fillId="0" borderId="18" xfId="0" applyFont="1" applyBorder="1" applyAlignment="1">
      <alignment vertical="center" wrapText="1"/>
    </xf>
    <xf numFmtId="0" fontId="50" fillId="0" borderId="31" xfId="0" applyFont="1" applyBorder="1" applyAlignment="1">
      <alignment vertical="center" wrapText="1"/>
    </xf>
    <xf numFmtId="0" fontId="50" fillId="0" borderId="31" xfId="0" applyFont="1" applyBorder="1" applyAlignment="1">
      <alignment horizontal="left" vertical="center" wrapText="1"/>
    </xf>
    <xf numFmtId="0" fontId="50" fillId="0" borderId="50" xfId="0" applyFont="1" applyBorder="1" applyAlignment="1">
      <alignment vertical="center" wrapText="1"/>
    </xf>
    <xf numFmtId="0" fontId="50" fillId="0" borderId="66" xfId="0" applyFont="1" applyBorder="1" applyAlignment="1">
      <alignment vertical="center" wrapText="1"/>
    </xf>
    <xf numFmtId="0" fontId="50" fillId="0" borderId="91" xfId="0" applyFont="1" applyBorder="1" applyAlignment="1">
      <alignment vertical="center" wrapText="1"/>
    </xf>
    <xf numFmtId="0" fontId="50" fillId="0" borderId="47" xfId="0" applyFont="1" applyBorder="1" applyAlignment="1">
      <alignment vertical="center" wrapText="1"/>
    </xf>
    <xf numFmtId="0" fontId="50" fillId="0" borderId="68" xfId="0" applyFont="1" applyBorder="1" applyAlignment="1">
      <alignment vertical="center" wrapText="1"/>
    </xf>
    <xf numFmtId="0" fontId="50" fillId="0" borderId="64" xfId="0" applyFont="1" applyBorder="1" applyAlignment="1">
      <alignment vertical="center" wrapText="1"/>
    </xf>
    <xf numFmtId="0" fontId="50" fillId="0" borderId="69" xfId="0" applyFont="1" applyBorder="1" applyAlignment="1">
      <alignment vertical="center" wrapText="1"/>
    </xf>
    <xf numFmtId="0" fontId="50" fillId="0" borderId="63" xfId="0" applyFont="1" applyBorder="1" applyAlignment="1">
      <alignment horizontal="left" vertical="center" wrapText="1"/>
    </xf>
    <xf numFmtId="0" fontId="50" fillId="0" borderId="63" xfId="0" applyFont="1" applyBorder="1" applyAlignment="1">
      <alignment vertical="center" wrapText="1"/>
    </xf>
    <xf numFmtId="0" fontId="50" fillId="0" borderId="96" xfId="0" applyFont="1" applyBorder="1" applyAlignment="1">
      <alignment vertical="center" wrapText="1"/>
    </xf>
    <xf numFmtId="0" fontId="50" fillId="0" borderId="20" xfId="0" applyFont="1" applyBorder="1" applyAlignment="1">
      <alignment vertical="center" wrapText="1"/>
    </xf>
    <xf numFmtId="0" fontId="50" fillId="0" borderId="97" xfId="0" applyFont="1" applyBorder="1" applyAlignment="1">
      <alignment vertical="center" wrapText="1"/>
    </xf>
    <xf numFmtId="0" fontId="50" fillId="0" borderId="65" xfId="0" applyFont="1" applyBorder="1" applyAlignment="1">
      <alignment vertical="center" wrapText="1"/>
    </xf>
    <xf numFmtId="0" fontId="7" fillId="0" borderId="0" xfId="0" applyFont="1" applyAlignment="1">
      <alignment horizontal="left" vertical="center"/>
    </xf>
    <xf numFmtId="0" fontId="50" fillId="0" borderId="4" xfId="0" applyFont="1" applyBorder="1" applyAlignment="1">
      <alignment horizontal="center" vertical="center" wrapText="1"/>
    </xf>
    <xf numFmtId="0" fontId="50" fillId="0" borderId="4" xfId="0" applyFont="1" applyBorder="1" applyAlignment="1">
      <alignment vertical="center" wrapText="1"/>
    </xf>
    <xf numFmtId="0" fontId="50" fillId="0" borderId="96" xfId="0" applyFont="1" applyBorder="1" applyAlignment="1">
      <alignment horizontal="center" vertical="center" wrapText="1"/>
    </xf>
    <xf numFmtId="0" fontId="7" fillId="0" borderId="4" xfId="0" applyFont="1" applyFill="1" applyBorder="1" applyAlignment="1">
      <alignment horizontal="left" vertical="center" wrapText="1"/>
    </xf>
    <xf numFmtId="0" fontId="7" fillId="0" borderId="22" xfId="0" applyFont="1" applyFill="1" applyBorder="1" applyAlignment="1">
      <alignment horizontal="center" vertical="center" wrapText="1"/>
    </xf>
    <xf numFmtId="0" fontId="39" fillId="0" borderId="77" xfId="0" applyFont="1" applyFill="1" applyBorder="1" applyAlignment="1">
      <alignment vertical="center"/>
    </xf>
    <xf numFmtId="0" fontId="39" fillId="0" borderId="86" xfId="0" applyFont="1" applyFill="1" applyBorder="1" applyAlignment="1">
      <alignment vertical="center"/>
    </xf>
    <xf numFmtId="0" fontId="4" fillId="0" borderId="4" xfId="0" applyFont="1" applyFill="1" applyBorder="1" applyAlignment="1">
      <alignment vertical="center"/>
    </xf>
    <xf numFmtId="0" fontId="4" fillId="0" borderId="8" xfId="0" applyFont="1" applyFill="1" applyBorder="1" applyAlignment="1">
      <alignment horizontal="left" vertical="center"/>
    </xf>
    <xf numFmtId="0" fontId="4" fillId="0" borderId="8" xfId="0" applyFont="1" applyFill="1" applyBorder="1" applyAlignment="1">
      <alignment horizontal="center" vertical="center"/>
    </xf>
    <xf numFmtId="0" fontId="4" fillId="0" borderId="8" xfId="0" applyNumberFormat="1" applyFont="1" applyFill="1" applyBorder="1" applyAlignment="1">
      <alignment horizontal="center" vertical="center" wrapText="1"/>
    </xf>
    <xf numFmtId="0" fontId="4" fillId="0" borderId="8" xfId="0" applyFont="1" applyFill="1" applyBorder="1" applyAlignment="1">
      <alignment vertical="center"/>
    </xf>
    <xf numFmtId="0" fontId="4" fillId="0" borderId="20" xfId="0" applyNumberFormat="1" applyFont="1" applyFill="1" applyBorder="1" applyAlignment="1">
      <alignment horizontal="center" vertical="center" wrapText="1"/>
    </xf>
    <xf numFmtId="0" fontId="7" fillId="5" borderId="21" xfId="0" applyFont="1" applyFill="1" applyBorder="1"/>
    <xf numFmtId="0" fontId="7" fillId="5" borderId="31" xfId="0" applyFont="1" applyFill="1" applyBorder="1"/>
    <xf numFmtId="0" fontId="2" fillId="5" borderId="24" xfId="0" applyFont="1" applyFill="1" applyBorder="1" applyAlignment="1">
      <alignment vertical="center"/>
    </xf>
    <xf numFmtId="0" fontId="2" fillId="5" borderId="0" xfId="0" applyFont="1" applyFill="1" applyBorder="1" applyAlignment="1">
      <alignment vertical="center"/>
    </xf>
    <xf numFmtId="0" fontId="2" fillId="5" borderId="38" xfId="0" applyFont="1" applyFill="1" applyBorder="1" applyAlignment="1">
      <alignment vertical="center"/>
    </xf>
    <xf numFmtId="0" fontId="7" fillId="5" borderId="21" xfId="0" applyFont="1" applyFill="1" applyBorder="1" applyAlignment="1">
      <alignment vertical="center"/>
    </xf>
    <xf numFmtId="0" fontId="7" fillId="5" borderId="31" xfId="0" applyFont="1" applyFill="1" applyBorder="1" applyAlignment="1">
      <alignment vertical="center"/>
    </xf>
    <xf numFmtId="0" fontId="4" fillId="5" borderId="8" xfId="0" applyNumberFormat="1" applyFont="1" applyFill="1" applyBorder="1" applyAlignment="1">
      <alignment horizontal="center" vertical="center" wrapText="1"/>
    </xf>
    <xf numFmtId="0" fontId="39" fillId="0" borderId="0" xfId="0" applyFont="1" applyBorder="1" applyAlignment="1">
      <alignment vertical="center" wrapText="1"/>
    </xf>
    <xf numFmtId="0" fontId="38" fillId="0" borderId="0" xfId="0" applyFont="1" applyBorder="1" applyAlignment="1">
      <alignment vertical="center" wrapText="1"/>
    </xf>
    <xf numFmtId="0" fontId="38" fillId="0" borderId="52" xfId="0" applyFont="1" applyFill="1" applyBorder="1"/>
    <xf numFmtId="0" fontId="39" fillId="0" borderId="87" xfId="0" applyFont="1" applyFill="1" applyBorder="1" applyAlignment="1">
      <alignment vertical="center"/>
    </xf>
    <xf numFmtId="49" fontId="38" fillId="0" borderId="52" xfId="0" applyNumberFormat="1" applyFont="1" applyBorder="1" applyAlignment="1">
      <alignment horizontal="right" vertical="center" wrapText="1"/>
    </xf>
    <xf numFmtId="0" fontId="38" fillId="0" borderId="38" xfId="0" applyFont="1" applyBorder="1" applyAlignment="1">
      <alignment vertical="center" wrapText="1"/>
    </xf>
    <xf numFmtId="0" fontId="38" fillId="0" borderId="4" xfId="0" applyFont="1" applyBorder="1"/>
    <xf numFmtId="0" fontId="39" fillId="0" borderId="4" xfId="0" applyFont="1" applyBorder="1" applyAlignment="1">
      <alignment horizontal="left" vertical="center" indent="1"/>
    </xf>
    <xf numFmtId="0" fontId="38" fillId="0" borderId="20" xfId="0" applyFont="1" applyBorder="1"/>
    <xf numFmtId="0" fontId="50" fillId="0" borderId="18" xfId="0" applyFont="1" applyBorder="1" applyAlignment="1">
      <alignment horizontal="center" vertical="center" wrapText="1"/>
    </xf>
    <xf numFmtId="0" fontId="51" fillId="0" borderId="18" xfId="0" applyFont="1" applyBorder="1" applyAlignment="1">
      <alignment horizontal="center" vertical="center" wrapText="1"/>
    </xf>
    <xf numFmtId="0" fontId="51" fillId="0" borderId="31" xfId="0" applyFont="1" applyBorder="1" applyAlignment="1">
      <alignment vertical="center" wrapText="1"/>
    </xf>
    <xf numFmtId="0" fontId="53" fillId="0" borderId="18" xfId="0" applyFont="1" applyBorder="1" applyAlignment="1">
      <alignment horizontal="center" vertical="center" wrapText="1"/>
    </xf>
    <xf numFmtId="0" fontId="53" fillId="0" borderId="31" xfId="0" applyFont="1" applyBorder="1" applyAlignment="1">
      <alignment vertical="center" wrapText="1"/>
    </xf>
    <xf numFmtId="0" fontId="49" fillId="0" borderId="31" xfId="0" applyFont="1" applyBorder="1" applyAlignment="1">
      <alignment vertical="center" wrapText="1"/>
    </xf>
    <xf numFmtId="0" fontId="53" fillId="0" borderId="0" xfId="0" applyFont="1" applyBorder="1" applyAlignment="1">
      <alignment vertical="center" wrapText="1"/>
    </xf>
    <xf numFmtId="0" fontId="50" fillId="0" borderId="0" xfId="0" applyFont="1" applyBorder="1" applyAlignment="1">
      <alignment vertical="center"/>
    </xf>
    <xf numFmtId="0" fontId="7" fillId="0" borderId="52" xfId="0" applyFont="1" applyBorder="1" applyAlignment="1">
      <alignment vertical="center"/>
    </xf>
    <xf numFmtId="0" fontId="7" fillId="0" borderId="0" xfId="0" applyFont="1" applyAlignment="1">
      <alignment vertical="center" wrapText="1"/>
    </xf>
    <xf numFmtId="0" fontId="7" fillId="13" borderId="0" xfId="0" applyFont="1" applyFill="1" applyBorder="1" applyAlignment="1">
      <alignment horizontal="left"/>
    </xf>
    <xf numFmtId="0" fontId="7" fillId="13" borderId="38" xfId="0" applyFont="1" applyFill="1" applyBorder="1" applyAlignment="1">
      <alignment horizontal="left"/>
    </xf>
    <xf numFmtId="0" fontId="50" fillId="0" borderId="52" xfId="0" applyFont="1" applyBorder="1" applyAlignment="1">
      <alignment horizontal="center" vertical="center" wrapText="1"/>
    </xf>
    <xf numFmtId="0" fontId="50" fillId="0" borderId="0" xfId="0" applyFont="1" applyBorder="1" applyAlignment="1">
      <alignment horizontal="center" vertical="center" wrapText="1"/>
    </xf>
    <xf numFmtId="0" fontId="50" fillId="0" borderId="21" xfId="0" applyFont="1" applyBorder="1" applyAlignment="1">
      <alignment horizontal="center" vertical="center" wrapText="1"/>
    </xf>
    <xf numFmtId="0" fontId="50" fillId="0" borderId="8" xfId="0" applyFont="1" applyBorder="1" applyAlignment="1">
      <alignment horizontal="center" vertical="center" wrapText="1"/>
    </xf>
    <xf numFmtId="0" fontId="50" fillId="0" borderId="10" xfId="0" applyFont="1" applyBorder="1" applyAlignment="1">
      <alignment horizontal="center" vertical="center" wrapText="1"/>
    </xf>
    <xf numFmtId="0" fontId="50" fillId="0" borderId="10" xfId="0" applyFont="1" applyBorder="1" applyAlignment="1">
      <alignment vertical="center" wrapText="1"/>
    </xf>
    <xf numFmtId="0" fontId="7" fillId="0" borderId="10" xfId="0" applyFont="1" applyBorder="1" applyAlignment="1">
      <alignment vertical="center" wrapText="1"/>
    </xf>
    <xf numFmtId="0" fontId="53" fillId="0" borderId="52" xfId="0" applyFont="1" applyBorder="1" applyAlignment="1">
      <alignment horizontal="center" vertical="center" wrapText="1"/>
    </xf>
    <xf numFmtId="0" fontId="53" fillId="0" borderId="38" xfId="0" applyFont="1" applyBorder="1" applyAlignment="1">
      <alignment vertical="center" wrapText="1"/>
    </xf>
    <xf numFmtId="0" fontId="44" fillId="0" borderId="20" xfId="0" applyFont="1" applyBorder="1" applyAlignment="1">
      <alignment horizontal="center" vertical="center" wrapText="1"/>
    </xf>
    <xf numFmtId="0" fontId="7" fillId="13" borderId="0" xfId="0" applyFont="1" applyFill="1" applyBorder="1" applyAlignment="1"/>
    <xf numFmtId="0" fontId="7" fillId="13" borderId="0" xfId="0" applyFont="1" applyFill="1" applyBorder="1"/>
    <xf numFmtId="0" fontId="7" fillId="13" borderId="38" xfId="0" applyFont="1" applyFill="1" applyBorder="1"/>
    <xf numFmtId="0" fontId="7" fillId="0" borderId="18" xfId="0" applyFont="1" applyBorder="1" applyAlignment="1">
      <alignment horizontal="center" vertical="center"/>
    </xf>
    <xf numFmtId="0" fontId="7" fillId="0" borderId="21" xfId="0" applyFont="1" applyBorder="1" applyAlignment="1">
      <alignment vertical="top" wrapText="1"/>
    </xf>
    <xf numFmtId="0" fontId="7" fillId="0" borderId="4" xfId="0" applyFont="1" applyBorder="1" applyAlignment="1">
      <alignment horizontal="center" vertical="center" wrapText="1"/>
    </xf>
    <xf numFmtId="0" fontId="7" fillId="0" borderId="18" xfId="0" applyFont="1" applyBorder="1" applyAlignment="1">
      <alignment vertical="center" wrapText="1"/>
    </xf>
    <xf numFmtId="0" fontId="7" fillId="0" borderId="20" xfId="0" applyFont="1" applyBorder="1" applyAlignment="1">
      <alignment horizontal="center" vertical="center" wrapText="1"/>
    </xf>
    <xf numFmtId="0" fontId="7" fillId="0" borderId="18" xfId="0" applyFont="1" applyBorder="1" applyAlignment="1">
      <alignment horizontal="right" vertical="center"/>
    </xf>
    <xf numFmtId="0" fontId="8" fillId="0" borderId="31" xfId="0" applyFont="1" applyBorder="1" applyAlignment="1">
      <alignment horizontal="right" vertical="center" wrapText="1"/>
    </xf>
    <xf numFmtId="0" fontId="7" fillId="0" borderId="24" xfId="0" applyFont="1" applyBorder="1" applyAlignment="1">
      <alignment vertical="center" wrapText="1"/>
    </xf>
    <xf numFmtId="0" fontId="7" fillId="0" borderId="0" xfId="0" applyFont="1" applyBorder="1" applyAlignment="1">
      <alignment horizontal="right" vertical="center"/>
    </xf>
    <xf numFmtId="0" fontId="8" fillId="0" borderId="0" xfId="0" applyFont="1" applyBorder="1" applyAlignment="1">
      <alignment horizontal="right" vertical="center" wrapText="1"/>
    </xf>
    <xf numFmtId="0" fontId="7" fillId="0" borderId="23" xfId="0" applyFont="1" applyBorder="1" applyAlignment="1">
      <alignment vertical="center" wrapText="1"/>
    </xf>
    <xf numFmtId="0" fontId="7" fillId="0" borderId="96" xfId="0" applyFont="1" applyBorder="1" applyAlignment="1">
      <alignment horizontal="right" vertical="center"/>
    </xf>
    <xf numFmtId="0" fontId="8" fillId="0" borderId="20" xfId="0" applyFont="1" applyBorder="1" applyAlignment="1">
      <alignment horizontal="right" vertical="center" wrapText="1"/>
    </xf>
    <xf numFmtId="0" fontId="7" fillId="13" borderId="38" xfId="0" applyFont="1" applyFill="1" applyBorder="1" applyAlignment="1">
      <alignment horizontal="center"/>
    </xf>
    <xf numFmtId="49" fontId="1" fillId="13" borderId="38" xfId="0" applyNumberFormat="1" applyFont="1" applyFill="1" applyBorder="1" applyAlignment="1">
      <alignment horizontal="left" vertical="center"/>
    </xf>
    <xf numFmtId="0" fontId="49" fillId="0" borderId="0" xfId="0" applyFont="1" applyBorder="1" applyAlignment="1">
      <alignment vertical="center" wrapText="1"/>
    </xf>
    <xf numFmtId="0" fontId="7" fillId="5" borderId="33" xfId="0" applyFont="1" applyFill="1" applyBorder="1"/>
    <xf numFmtId="0" fontId="50" fillId="0" borderId="66" xfId="0" applyFont="1" applyBorder="1" applyAlignment="1">
      <alignment horizontal="center" vertical="center" wrapText="1"/>
    </xf>
    <xf numFmtId="0" fontId="50" fillId="0" borderId="23" xfId="0" applyFont="1" applyBorder="1" applyAlignment="1">
      <alignment horizontal="center" vertical="center" wrapText="1"/>
    </xf>
    <xf numFmtId="0" fontId="49" fillId="0" borderId="66" xfId="0" applyFont="1" applyBorder="1" applyAlignment="1">
      <alignment horizontal="center" vertical="center" wrapText="1"/>
    </xf>
    <xf numFmtId="0" fontId="49" fillId="0" borderId="66" xfId="0" applyFont="1" applyBorder="1" applyAlignment="1">
      <alignment vertical="center" wrapText="1"/>
    </xf>
    <xf numFmtId="0" fontId="50" fillId="0" borderId="0" xfId="0" applyFont="1" applyBorder="1" applyAlignment="1">
      <alignment horizontal="right" vertical="center" wrapText="1"/>
    </xf>
    <xf numFmtId="0" fontId="7" fillId="0" borderId="8" xfId="0" applyFont="1" applyBorder="1" applyAlignment="1">
      <alignment horizontal="center" vertical="center" wrapText="1"/>
    </xf>
    <xf numFmtId="0" fontId="7" fillId="0" borderId="0" xfId="0" applyFont="1" applyBorder="1" applyAlignment="1">
      <alignment horizontal="center" vertical="center" wrapText="1"/>
    </xf>
    <xf numFmtId="0" fontId="7" fillId="0" borderId="96" xfId="0" applyFont="1" applyBorder="1" applyAlignment="1">
      <alignment horizontal="center" vertical="center" wrapText="1"/>
    </xf>
    <xf numFmtId="0" fontId="8" fillId="0" borderId="31" xfId="0" applyFont="1" applyBorder="1" applyAlignment="1">
      <alignment vertical="center" wrapText="1"/>
    </xf>
    <xf numFmtId="0" fontId="7" fillId="0" borderId="96" xfId="0" applyFont="1" applyBorder="1" applyAlignment="1">
      <alignment vertical="center" wrapText="1"/>
    </xf>
    <xf numFmtId="0" fontId="44" fillId="0" borderId="31" xfId="0" applyFont="1" applyBorder="1" applyAlignment="1">
      <alignment horizontal="center" vertical="center" wrapText="1"/>
    </xf>
    <xf numFmtId="9" fontId="8" fillId="0" borderId="31" xfId="0" applyNumberFormat="1" applyFont="1" applyBorder="1" applyAlignment="1">
      <alignment horizontal="center" vertical="center" wrapText="1"/>
    </xf>
    <xf numFmtId="0" fontId="48" fillId="0" borderId="31" xfId="0" applyFont="1" applyBorder="1" applyAlignment="1">
      <alignment horizontal="center" vertical="center" wrapText="1"/>
    </xf>
    <xf numFmtId="0" fontId="7" fillId="5" borderId="0" xfId="0" applyFont="1" applyFill="1" applyBorder="1"/>
    <xf numFmtId="0" fontId="7" fillId="5" borderId="38" xfId="0" applyFont="1" applyFill="1" applyBorder="1"/>
    <xf numFmtId="0" fontId="7" fillId="0" borderId="18" xfId="0" applyFont="1" applyBorder="1" applyAlignment="1">
      <alignment horizontal="center" vertical="center" wrapText="1"/>
    </xf>
    <xf numFmtId="0" fontId="8" fillId="0" borderId="18" xfId="0" applyFont="1" applyBorder="1" applyAlignment="1">
      <alignment vertical="center" wrapText="1"/>
    </xf>
    <xf numFmtId="49" fontId="1" fillId="13" borderId="38" xfId="0" applyNumberFormat="1" applyFont="1" applyFill="1" applyBorder="1" applyAlignment="1">
      <alignment vertical="center" wrapText="1"/>
    </xf>
    <xf numFmtId="0" fontId="28" fillId="0" borderId="31" xfId="0" applyFont="1" applyBorder="1" applyAlignment="1">
      <alignment vertical="center" wrapText="1"/>
    </xf>
    <xf numFmtId="0" fontId="8" fillId="0" borderId="20" xfId="0" applyFont="1" applyBorder="1" applyAlignment="1">
      <alignment vertical="center" wrapText="1"/>
    </xf>
    <xf numFmtId="0" fontId="7" fillId="16" borderId="20" xfId="0" applyFont="1" applyFill="1" applyBorder="1" applyAlignment="1">
      <alignment vertical="center" wrapText="1"/>
    </xf>
    <xf numFmtId="0" fontId="7" fillId="0" borderId="0" xfId="0" applyFont="1" applyFill="1" applyBorder="1" applyAlignment="1">
      <alignment vertical="center" wrapText="1"/>
    </xf>
    <xf numFmtId="0" fontId="8" fillId="0" borderId="0" xfId="0" applyFont="1" applyFill="1" applyBorder="1" applyAlignment="1">
      <alignment vertical="center" wrapText="1"/>
    </xf>
    <xf numFmtId="0" fontId="7" fillId="0" borderId="0" xfId="0" applyFont="1" applyFill="1" applyBorder="1" applyAlignment="1">
      <alignment vertical="top" wrapText="1"/>
    </xf>
    <xf numFmtId="0" fontId="7" fillId="0" borderId="18" xfId="0" applyFont="1" applyBorder="1" applyAlignment="1">
      <alignment horizontal="left" vertical="center" wrapText="1" indent="3"/>
    </xf>
    <xf numFmtId="0" fontId="54" fillId="0" borderId="18" xfId="0" applyFont="1" applyBorder="1" applyAlignment="1">
      <alignment horizontal="left" vertical="center" wrapText="1" indent="3"/>
    </xf>
    <xf numFmtId="0" fontId="50" fillId="0" borderId="31" xfId="0" applyFont="1" applyBorder="1" applyAlignment="1">
      <alignment horizontal="justify" vertical="center" wrapText="1"/>
    </xf>
    <xf numFmtId="0" fontId="50" fillId="15" borderId="21" xfId="0" applyFont="1" applyFill="1" applyBorder="1" applyAlignment="1">
      <alignment vertical="center"/>
    </xf>
    <xf numFmtId="0" fontId="50" fillId="15" borderId="96" xfId="0" applyFont="1" applyFill="1" applyBorder="1" applyAlignment="1">
      <alignment vertical="center" wrapText="1"/>
    </xf>
    <xf numFmtId="0" fontId="50" fillId="0" borderId="31" xfId="0" applyFont="1" applyBorder="1" applyAlignment="1">
      <alignment horizontal="left" vertical="center" wrapText="1" indent="3"/>
    </xf>
    <xf numFmtId="0" fontId="50" fillId="0" borderId="21" xfId="0" applyFont="1" applyBorder="1" applyAlignment="1">
      <alignment vertical="center"/>
    </xf>
    <xf numFmtId="0" fontId="50" fillId="0" borderId="31" xfId="0" applyFont="1" applyBorder="1" applyAlignment="1">
      <alignment horizontal="left" vertical="center" wrapText="1" indent="2"/>
    </xf>
    <xf numFmtId="49" fontId="7" fillId="5" borderId="0" xfId="0" applyNumberFormat="1" applyFont="1" applyFill="1" applyBorder="1" applyAlignment="1"/>
    <xf numFmtId="0" fontId="4" fillId="0" borderId="0" xfId="0" applyFont="1" applyFill="1"/>
    <xf numFmtId="49" fontId="47" fillId="0" borderId="25" xfId="0" applyNumberFormat="1" applyFont="1" applyFill="1" applyBorder="1" applyAlignment="1">
      <alignment horizontal="center" vertical="center" wrapText="1"/>
    </xf>
    <xf numFmtId="0" fontId="2" fillId="5" borderId="52" xfId="0" applyFont="1" applyFill="1" applyBorder="1" applyAlignment="1">
      <alignment vertical="center"/>
    </xf>
    <xf numFmtId="0" fontId="30" fillId="13" borderId="0" xfId="1" applyFont="1" applyFill="1" applyBorder="1" applyAlignment="1" applyProtection="1">
      <alignment horizontal="left" vertical="center"/>
    </xf>
    <xf numFmtId="0" fontId="7" fillId="13" borderId="33" xfId="0" applyFont="1" applyFill="1" applyBorder="1"/>
    <xf numFmtId="49" fontId="30" fillId="13" borderId="33" xfId="1" applyNumberFormat="1" applyFont="1" applyFill="1" applyBorder="1" applyAlignment="1" applyProtection="1">
      <alignment vertical="center" wrapText="1"/>
    </xf>
    <xf numFmtId="0" fontId="30" fillId="13" borderId="65" xfId="1" applyFont="1" applyFill="1" applyBorder="1" applyAlignment="1" applyProtection="1">
      <alignment horizontal="left" vertical="center"/>
    </xf>
    <xf numFmtId="0" fontId="2" fillId="13" borderId="33" xfId="0" applyFont="1" applyFill="1" applyBorder="1" applyAlignment="1">
      <alignment vertical="top"/>
    </xf>
    <xf numFmtId="49" fontId="1" fillId="0" borderId="52" xfId="0" applyNumberFormat="1" applyFont="1" applyFill="1" applyBorder="1" applyAlignment="1">
      <alignment horizontal="left"/>
    </xf>
    <xf numFmtId="0" fontId="2" fillId="0" borderId="38" xfId="0" applyFont="1" applyFill="1" applyBorder="1"/>
    <xf numFmtId="0" fontId="4" fillId="5" borderId="31" xfId="0" applyFont="1" applyFill="1" applyBorder="1" applyAlignment="1">
      <alignment horizontal="center" vertical="center" wrapText="1"/>
    </xf>
    <xf numFmtId="49" fontId="2" fillId="0" borderId="12" xfId="0" applyNumberFormat="1" applyFont="1" applyBorder="1" applyAlignment="1">
      <alignment horizontal="center" vertical="center" wrapText="1"/>
    </xf>
    <xf numFmtId="0" fontId="4" fillId="5" borderId="31" xfId="0" applyNumberFormat="1" applyFont="1" applyFill="1" applyBorder="1" applyAlignment="1">
      <alignment horizontal="left" vertical="center" wrapText="1"/>
    </xf>
    <xf numFmtId="0" fontId="7" fillId="0" borderId="0" xfId="0" applyFont="1" applyBorder="1" applyAlignment="1">
      <alignment vertical="center" wrapText="1"/>
    </xf>
    <xf numFmtId="0" fontId="4" fillId="0" borderId="6" xfId="0" applyFont="1" applyFill="1" applyBorder="1" applyAlignment="1">
      <alignment horizontal="left" vertical="center" wrapText="1"/>
    </xf>
    <xf numFmtId="0" fontId="8" fillId="0" borderId="8" xfId="0" applyFont="1" applyFill="1" applyBorder="1" applyAlignment="1">
      <alignment horizontal="center" vertical="center" wrapText="1"/>
    </xf>
    <xf numFmtId="0" fontId="4" fillId="0" borderId="0" xfId="1" applyFont="1" applyBorder="1" applyAlignment="1" applyProtection="1">
      <alignment wrapText="1"/>
    </xf>
    <xf numFmtId="0" fontId="4" fillId="0" borderId="0" xfId="1" applyFont="1" applyBorder="1" applyAlignment="1" applyProtection="1"/>
    <xf numFmtId="0" fontId="4" fillId="5" borderId="0" xfId="1" applyFont="1" applyFill="1" applyBorder="1" applyAlignment="1" applyProtection="1"/>
    <xf numFmtId="0" fontId="4" fillId="5" borderId="0" xfId="1" applyFont="1" applyFill="1" applyBorder="1" applyAlignment="1" applyProtection="1">
      <alignment wrapText="1"/>
    </xf>
    <xf numFmtId="0" fontId="4" fillId="0" borderId="0" xfId="1" applyFont="1" applyFill="1" applyBorder="1" applyAlignment="1" applyProtection="1"/>
    <xf numFmtId="0" fontId="30" fillId="0" borderId="0" xfId="1" applyFont="1" applyBorder="1" applyAlignment="1" applyProtection="1">
      <alignment horizontal="justify" vertical="center"/>
    </xf>
    <xf numFmtId="0" fontId="28" fillId="0" borderId="0" xfId="0" applyFont="1" applyBorder="1" applyAlignment="1">
      <alignment horizontal="justify" vertical="center"/>
    </xf>
    <xf numFmtId="0" fontId="30" fillId="0" borderId="0" xfId="1" applyFont="1" applyBorder="1" applyAlignment="1" applyProtection="1">
      <alignment vertical="center"/>
    </xf>
    <xf numFmtId="0" fontId="4" fillId="0" borderId="21" xfId="1" applyFont="1" applyBorder="1" applyAlignment="1" applyProtection="1"/>
    <xf numFmtId="0" fontId="4" fillId="5" borderId="38" xfId="1" applyFont="1" applyFill="1" applyBorder="1" applyAlignment="1" applyProtection="1"/>
    <xf numFmtId="0" fontId="4" fillId="5" borderId="38" xfId="1" applyFont="1" applyFill="1" applyBorder="1" applyAlignment="1" applyProtection="1">
      <alignment wrapText="1"/>
    </xf>
    <xf numFmtId="0" fontId="7" fillId="4" borderId="0" xfId="0" applyFont="1" applyFill="1" applyBorder="1"/>
    <xf numFmtId="0" fontId="7" fillId="4" borderId="38" xfId="0" applyFont="1" applyFill="1" applyBorder="1"/>
    <xf numFmtId="0" fontId="19" fillId="4" borderId="52" xfId="0" applyFont="1" applyFill="1" applyBorder="1" applyAlignment="1">
      <alignment vertical="top"/>
    </xf>
    <xf numFmtId="0" fontId="19" fillId="4" borderId="0" xfId="0" applyFont="1" applyFill="1" applyBorder="1" applyAlignment="1">
      <alignment vertical="top"/>
    </xf>
    <xf numFmtId="0" fontId="4" fillId="0" borderId="24" xfId="0" applyNumberFormat="1" applyFont="1" applyBorder="1" applyAlignment="1">
      <alignment horizontal="left" vertical="center" wrapText="1"/>
    </xf>
    <xf numFmtId="0" fontId="4" fillId="0" borderId="21" xfId="0" applyNumberFormat="1" applyFont="1" applyBorder="1" applyAlignment="1">
      <alignment horizontal="left" vertical="center" wrapText="1"/>
    </xf>
    <xf numFmtId="0" fontId="4" fillId="0" borderId="31" xfId="0" applyNumberFormat="1" applyFont="1" applyBorder="1" applyAlignment="1">
      <alignment horizontal="left" vertical="center" wrapText="1"/>
    </xf>
    <xf numFmtId="0" fontId="9" fillId="7" borderId="32" xfId="0" applyFont="1" applyFill="1" applyBorder="1" applyAlignment="1">
      <alignment horizontal="center" vertical="center" wrapText="1"/>
    </xf>
    <xf numFmtId="0" fontId="57" fillId="0" borderId="87" xfId="0" applyFont="1" applyBorder="1" applyAlignment="1">
      <alignment horizontal="center" vertical="center" wrapText="1"/>
    </xf>
    <xf numFmtId="0" fontId="19" fillId="4" borderId="24" xfId="0" applyFont="1" applyFill="1" applyBorder="1" applyAlignment="1">
      <alignment vertical="top"/>
    </xf>
    <xf numFmtId="0" fontId="19" fillId="4" borderId="21" xfId="0" applyFont="1" applyFill="1" applyBorder="1" applyAlignment="1">
      <alignment vertical="top"/>
    </xf>
    <xf numFmtId="0" fontId="7" fillId="4" borderId="21" xfId="0" applyFont="1" applyFill="1" applyBorder="1"/>
    <xf numFmtId="0" fontId="7" fillId="4" borderId="31" xfId="0" applyFont="1" applyFill="1" applyBorder="1"/>
    <xf numFmtId="0" fontId="19" fillId="4" borderId="24" xfId="0" applyFont="1" applyFill="1" applyBorder="1" applyAlignment="1">
      <alignment horizontal="left"/>
    </xf>
    <xf numFmtId="0" fontId="19" fillId="4" borderId="21" xfId="0" applyFont="1" applyFill="1" applyBorder="1" applyAlignment="1">
      <alignment horizontal="left"/>
    </xf>
    <xf numFmtId="0" fontId="19" fillId="4" borderId="52" xfId="0" applyFont="1" applyFill="1" applyBorder="1" applyAlignment="1">
      <alignment horizontal="left"/>
    </xf>
    <xf numFmtId="0" fontId="19" fillId="4" borderId="0" xfId="0" applyFont="1" applyFill="1" applyBorder="1" applyAlignment="1">
      <alignment horizontal="left"/>
    </xf>
    <xf numFmtId="0" fontId="2" fillId="4" borderId="52" xfId="0" applyFont="1" applyFill="1" applyBorder="1" applyAlignment="1">
      <alignment horizontal="left" vertical="center" wrapText="1"/>
    </xf>
    <xf numFmtId="0" fontId="2" fillId="4" borderId="0" xfId="0" applyFont="1" applyFill="1" applyBorder="1" applyAlignment="1">
      <alignment horizontal="left" vertical="center" wrapText="1"/>
    </xf>
    <xf numFmtId="0" fontId="2" fillId="4" borderId="38" xfId="0" applyFont="1" applyFill="1" applyBorder="1" applyAlignment="1">
      <alignment horizontal="left" vertical="center" wrapText="1"/>
    </xf>
    <xf numFmtId="0" fontId="7" fillId="5" borderId="0" xfId="0" applyFont="1" applyFill="1" applyBorder="1" applyAlignment="1">
      <alignment horizontal="left" vertical="center" indent="1"/>
    </xf>
    <xf numFmtId="0" fontId="2" fillId="4" borderId="52" xfId="0" applyFont="1" applyFill="1" applyBorder="1" applyAlignment="1">
      <alignment vertical="center"/>
    </xf>
    <xf numFmtId="0" fontId="2" fillId="4" borderId="0" xfId="0" applyFont="1" applyFill="1" applyBorder="1" applyAlignment="1">
      <alignment vertical="center"/>
    </xf>
    <xf numFmtId="0" fontId="2" fillId="4" borderId="24" xfId="0" applyFont="1" applyFill="1" applyBorder="1" applyAlignment="1">
      <alignment vertical="center"/>
    </xf>
    <xf numFmtId="0" fontId="2" fillId="4" borderId="21" xfId="0" applyFont="1" applyFill="1" applyBorder="1" applyAlignment="1">
      <alignment vertical="center"/>
    </xf>
    <xf numFmtId="0" fontId="7" fillId="4" borderId="21" xfId="0" applyFont="1" applyFill="1" applyBorder="1" applyAlignment="1">
      <alignment horizontal="left" vertical="center" indent="1"/>
    </xf>
    <xf numFmtId="0" fontId="4" fillId="0" borderId="6" xfId="0" applyFont="1" applyFill="1" applyBorder="1" applyAlignment="1">
      <alignment wrapText="1"/>
    </xf>
    <xf numFmtId="49" fontId="4" fillId="0" borderId="7" xfId="0" applyNumberFormat="1" applyFont="1" applyFill="1" applyBorder="1" applyAlignment="1">
      <alignment vertical="center" wrapText="1"/>
    </xf>
    <xf numFmtId="0" fontId="2" fillId="4" borderId="52" xfId="0" applyFont="1" applyFill="1" applyBorder="1" applyAlignment="1">
      <alignment horizontal="left" vertical="center"/>
    </xf>
    <xf numFmtId="0" fontId="2" fillId="4" borderId="0" xfId="0" applyFont="1" applyFill="1" applyBorder="1" applyAlignment="1">
      <alignment horizontal="left" vertical="center"/>
    </xf>
    <xf numFmtId="0" fontId="4" fillId="0" borderId="68" xfId="0" applyFont="1" applyFill="1" applyBorder="1" applyAlignment="1">
      <alignment horizontal="left" vertical="center" wrapText="1"/>
    </xf>
    <xf numFmtId="0" fontId="46" fillId="13" borderId="0" xfId="0" applyFont="1" applyFill="1" applyBorder="1" applyAlignment="1">
      <alignment vertical="center" wrapText="1"/>
    </xf>
    <xf numFmtId="0" fontId="1" fillId="7" borderId="0" xfId="0" applyFont="1" applyFill="1" applyBorder="1" applyAlignment="1">
      <alignment horizontal="center" vertical="center" wrapText="1"/>
    </xf>
    <xf numFmtId="0" fontId="2" fillId="5" borderId="0" xfId="0" applyFont="1" applyFill="1" applyBorder="1" applyAlignment="1">
      <alignment horizontal="left" vertical="center" wrapText="1"/>
    </xf>
    <xf numFmtId="4" fontId="7" fillId="0" borderId="42" xfId="11" applyNumberFormat="1" applyFont="1" applyBorder="1" applyAlignment="1">
      <alignment horizontal="right" vertical="center" wrapText="1"/>
    </xf>
    <xf numFmtId="4" fontId="7" fillId="0" borderId="42" xfId="11" applyNumberFormat="1" applyFont="1" applyBorder="1" applyAlignment="1">
      <alignment horizontal="right"/>
    </xf>
    <xf numFmtId="4" fontId="7" fillId="20" borderId="42" xfId="11" applyNumberFormat="1" applyFont="1" applyFill="1" applyBorder="1" applyAlignment="1">
      <alignment horizontal="right" vertical="center" wrapText="1"/>
    </xf>
    <xf numFmtId="4" fontId="7" fillId="0" borderId="42" xfId="17" applyNumberFormat="1" applyFont="1" applyBorder="1" applyAlignment="1">
      <alignment horizontal="right" vertical="center" wrapText="1"/>
    </xf>
    <xf numFmtId="4" fontId="7" fillId="20" borderId="42" xfId="17" applyNumberFormat="1" applyFont="1" applyFill="1" applyBorder="1" applyAlignment="1">
      <alignment horizontal="right" vertical="center" wrapText="1"/>
    </xf>
    <xf numFmtId="4" fontId="7" fillId="0" borderId="42" xfId="22" applyNumberFormat="1" applyFont="1" applyBorder="1" applyAlignment="1">
      <alignment horizontal="right" vertical="center" wrapText="1"/>
    </xf>
    <xf numFmtId="4" fontId="7" fillId="20" borderId="42" xfId="22" applyNumberFormat="1" applyFont="1" applyFill="1" applyBorder="1" applyAlignment="1">
      <alignment horizontal="right" vertical="center" wrapText="1"/>
    </xf>
    <xf numFmtId="4" fontId="7" fillId="0" borderId="42" xfId="20" applyNumberFormat="1" applyFont="1" applyBorder="1" applyAlignment="1">
      <alignment horizontal="right" vertical="center" wrapText="1"/>
    </xf>
    <xf numFmtId="4" fontId="7" fillId="20" borderId="42" xfId="20" applyNumberFormat="1" applyFont="1" applyFill="1" applyBorder="1" applyAlignment="1">
      <alignment horizontal="right" vertical="center" wrapText="1"/>
    </xf>
    <xf numFmtId="4" fontId="7" fillId="0" borderId="42" xfId="23" applyNumberFormat="1" applyFont="1" applyBorder="1" applyAlignment="1">
      <alignment horizontal="right" vertical="center" wrapText="1"/>
    </xf>
    <xf numFmtId="4" fontId="7" fillId="20" borderId="42" xfId="23" applyNumberFormat="1" applyFont="1" applyFill="1" applyBorder="1" applyAlignment="1">
      <alignment horizontal="right" vertical="center" wrapText="1"/>
    </xf>
    <xf numFmtId="4" fontId="7" fillId="0" borderId="42" xfId="26" applyNumberFormat="1" applyFont="1" applyBorder="1" applyAlignment="1">
      <alignment horizontal="right" vertical="center" wrapText="1"/>
    </xf>
    <xf numFmtId="4" fontId="7" fillId="20" borderId="42" xfId="26" applyNumberFormat="1" applyFont="1" applyFill="1" applyBorder="1" applyAlignment="1">
      <alignment horizontal="right" vertical="center" wrapText="1"/>
    </xf>
    <xf numFmtId="4" fontId="7" fillId="0" borderId="42" xfId="27" applyNumberFormat="1" applyFont="1" applyBorder="1" applyAlignment="1">
      <alignment horizontal="right" vertical="center" wrapText="1"/>
    </xf>
    <xf numFmtId="4" fontId="7" fillId="20" borderId="42" xfId="27" applyNumberFormat="1" applyFont="1" applyFill="1" applyBorder="1" applyAlignment="1">
      <alignment horizontal="right" vertical="center" wrapText="1"/>
    </xf>
    <xf numFmtId="4" fontId="7" fillId="0" borderId="42" xfId="28" applyNumberFormat="1" applyFont="1" applyBorder="1" applyAlignment="1">
      <alignment horizontal="right" vertical="center" wrapText="1"/>
    </xf>
    <xf numFmtId="4" fontId="7" fillId="0" borderId="42" xfId="29" applyNumberFormat="1" applyFont="1" applyBorder="1" applyAlignment="1">
      <alignment horizontal="right" vertical="center" wrapText="1"/>
    </xf>
    <xf numFmtId="4" fontId="7" fillId="0" borderId="42" xfId="31" applyNumberFormat="1" applyFont="1" applyBorder="1" applyAlignment="1">
      <alignment horizontal="right" vertical="center" wrapText="1"/>
    </xf>
    <xf numFmtId="4" fontId="7" fillId="0" borderId="43" xfId="31" applyNumberFormat="1" applyFont="1" applyBorder="1" applyAlignment="1">
      <alignment horizontal="right" vertical="center" wrapText="1"/>
    </xf>
    <xf numFmtId="4" fontId="2" fillId="0" borderId="26" xfId="39" applyNumberFormat="1" applyFont="1" applyFill="1" applyBorder="1" applyAlignment="1">
      <alignment horizontal="center" vertical="center" wrapText="1"/>
    </xf>
    <xf numFmtId="4" fontId="2" fillId="0" borderId="11" xfId="39" applyNumberFormat="1" applyFont="1" applyFill="1" applyBorder="1" applyAlignment="1">
      <alignment horizontal="center" vertical="center" wrapText="1"/>
    </xf>
    <xf numFmtId="0" fontId="1"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164" fontId="58" fillId="0" borderId="0" xfId="40"/>
    <xf numFmtId="164" fontId="2" fillId="0" borderId="0" xfId="40" applyFont="1" applyAlignment="1">
      <alignment horizontal="center" vertical="center" wrapText="1"/>
    </xf>
    <xf numFmtId="164" fontId="58" fillId="0" borderId="0" xfId="40" applyAlignment="1">
      <alignment vertical="center"/>
    </xf>
    <xf numFmtId="164" fontId="59" fillId="0" borderId="0" xfId="40" applyFont="1" applyFill="1" applyAlignment="1"/>
    <xf numFmtId="4" fontId="2" fillId="0" borderId="11" xfId="42" applyNumberFormat="1" applyFont="1" applyBorder="1" applyAlignment="1">
      <alignment horizontal="center" vertical="center" wrapText="1"/>
    </xf>
    <xf numFmtId="4" fontId="2" fillId="0" borderId="17" xfId="42" applyNumberFormat="1" applyFont="1" applyBorder="1" applyAlignment="1">
      <alignment horizontal="center" vertical="center" wrapText="1"/>
    </xf>
    <xf numFmtId="4" fontId="2" fillId="0" borderId="26" xfId="43" applyNumberFormat="1" applyFont="1" applyBorder="1" applyAlignment="1">
      <alignment horizontal="center" vertical="center" wrapText="1"/>
    </xf>
    <xf numFmtId="4" fontId="58" fillId="0" borderId="11" xfId="43" applyNumberFormat="1" applyBorder="1" applyAlignment="1">
      <alignment horizontal="center" vertical="center"/>
    </xf>
    <xf numFmtId="4" fontId="2" fillId="0" borderId="27" xfId="43" applyNumberFormat="1" applyFont="1" applyBorder="1" applyAlignment="1">
      <alignment horizontal="center" vertical="center" wrapText="1"/>
    </xf>
    <xf numFmtId="4" fontId="2" fillId="0" borderId="11" xfId="41" applyNumberFormat="1" applyFont="1" applyBorder="1" applyAlignment="1">
      <alignment horizontal="center" vertical="center" wrapText="1"/>
    </xf>
    <xf numFmtId="4" fontId="2" fillId="0" borderId="27" xfId="41" applyNumberFormat="1" applyFont="1" applyBorder="1" applyAlignment="1">
      <alignment horizontal="center" vertical="center" wrapText="1"/>
    </xf>
    <xf numFmtId="4" fontId="2" fillId="0" borderId="37" xfId="41" applyNumberFormat="1" applyFont="1" applyBorder="1" applyAlignment="1">
      <alignment horizontal="center" vertical="center" wrapText="1"/>
    </xf>
    <xf numFmtId="0" fontId="50" fillId="0" borderId="31" xfId="0" applyFont="1" applyFill="1" applyBorder="1" applyAlignment="1">
      <alignment vertical="center" wrapText="1"/>
    </xf>
    <xf numFmtId="0" fontId="38" fillId="0" borderId="15" xfId="0" applyFont="1" applyBorder="1" applyAlignment="1">
      <alignment vertical="center" wrapText="1"/>
    </xf>
    <xf numFmtId="0" fontId="38" fillId="0" borderId="11" xfId="0" applyFont="1" applyBorder="1" applyAlignment="1">
      <alignment vertical="center" wrapText="1"/>
    </xf>
    <xf numFmtId="0" fontId="50" fillId="0" borderId="18" xfId="0" applyFont="1" applyBorder="1" applyAlignment="1">
      <alignment horizontal="center" vertical="center" wrapText="1"/>
    </xf>
    <xf numFmtId="0" fontId="50" fillId="0" borderId="18" xfId="0" applyFont="1" applyBorder="1" applyAlignment="1">
      <alignment vertical="center" wrapText="1"/>
    </xf>
    <xf numFmtId="1" fontId="7" fillId="0" borderId="15" xfId="53" applyNumberFormat="1" applyFont="1" applyBorder="1" applyAlignment="1">
      <alignment horizontal="left" vertical="center" wrapText="1"/>
    </xf>
    <xf numFmtId="49" fontId="7" fillId="0" borderId="49" xfId="53" applyNumberFormat="1" applyFont="1" applyFill="1" applyBorder="1" applyAlignment="1">
      <alignment horizontal="left" vertical="center" wrapText="1"/>
    </xf>
    <xf numFmtId="49" fontId="7" fillId="0" borderId="13" xfId="53" applyNumberFormat="1" applyFont="1" applyBorder="1" applyAlignment="1">
      <alignment horizontal="left" vertical="center" wrapText="1"/>
    </xf>
    <xf numFmtId="1" fontId="7" fillId="0" borderId="15" xfId="53" applyNumberFormat="1" applyFont="1" applyFill="1" applyBorder="1" applyAlignment="1">
      <alignment horizontal="left" vertical="center" wrapText="1"/>
    </xf>
    <xf numFmtId="1" fontId="7" fillId="0" borderId="15" xfId="53" applyNumberFormat="1" applyFont="1" applyBorder="1"/>
    <xf numFmtId="4" fontId="7" fillId="0" borderId="42" xfId="53" applyNumberFormat="1" applyFont="1" applyBorder="1" applyAlignment="1">
      <alignment horizontal="right" vertical="center" wrapText="1"/>
    </xf>
    <xf numFmtId="4" fontId="7" fillId="0" borderId="42" xfId="53" applyNumberFormat="1" applyFont="1" applyBorder="1" applyAlignment="1">
      <alignment horizontal="right"/>
    </xf>
    <xf numFmtId="4" fontId="7" fillId="20" borderId="42" xfId="53" applyNumberFormat="1" applyFont="1" applyFill="1" applyBorder="1" applyAlignment="1">
      <alignment horizontal="right" vertical="center" wrapText="1"/>
    </xf>
    <xf numFmtId="1" fontId="7" fillId="0" borderId="15" xfId="54" applyNumberFormat="1" applyFont="1" applyBorder="1" applyAlignment="1">
      <alignment horizontal="left" vertical="center" wrapText="1"/>
    </xf>
    <xf numFmtId="49" fontId="7" fillId="0" borderId="13" xfId="54" applyNumberFormat="1" applyFont="1" applyBorder="1" applyAlignment="1">
      <alignment horizontal="left" vertical="center" wrapText="1"/>
    </xf>
    <xf numFmtId="4" fontId="7" fillId="0" borderId="42" xfId="54" applyNumberFormat="1" applyFont="1" applyBorder="1" applyAlignment="1">
      <alignment horizontal="right" vertical="center" wrapText="1"/>
    </xf>
    <xf numFmtId="4" fontId="7" fillId="20" borderId="42" xfId="54" applyNumberFormat="1" applyFont="1" applyFill="1" applyBorder="1" applyAlignment="1">
      <alignment horizontal="right" vertical="center" wrapText="1"/>
    </xf>
    <xf numFmtId="0" fontId="38" fillId="0" borderId="11" xfId="0" applyFont="1" applyBorder="1" applyAlignment="1">
      <alignment vertical="center" wrapText="1"/>
    </xf>
    <xf numFmtId="0" fontId="50" fillId="0" borderId="18" xfId="0" applyFont="1" applyBorder="1" applyAlignment="1">
      <alignment horizontal="center" vertical="center" wrapText="1"/>
    </xf>
    <xf numFmtId="0" fontId="50" fillId="0" borderId="18" xfId="0" applyFont="1" applyBorder="1" applyAlignment="1">
      <alignment vertical="center" wrapText="1"/>
    </xf>
    <xf numFmtId="0" fontId="4" fillId="0" borderId="11" xfId="0" applyFont="1" applyFill="1" applyBorder="1" applyAlignment="1">
      <alignment vertical="center" wrapText="1"/>
    </xf>
    <xf numFmtId="0" fontId="4" fillId="0" borderId="27" xfId="0" applyFont="1" applyFill="1" applyBorder="1" applyAlignment="1">
      <alignment vertical="center" wrapText="1"/>
    </xf>
    <xf numFmtId="0" fontId="7" fillId="14" borderId="31" xfId="0" applyFont="1" applyFill="1" applyBorder="1" applyAlignment="1">
      <alignment vertical="center" wrapText="1"/>
    </xf>
    <xf numFmtId="0" fontId="50" fillId="0" borderId="4" xfId="0" applyFont="1" applyFill="1" applyBorder="1" applyAlignment="1">
      <alignment horizontal="center" vertical="center" wrapText="1"/>
    </xf>
    <xf numFmtId="0" fontId="50" fillId="0" borderId="31" xfId="0" applyFont="1" applyFill="1" applyBorder="1" applyAlignment="1">
      <alignment horizontal="center" vertical="center" wrapText="1"/>
    </xf>
    <xf numFmtId="0" fontId="50" fillId="0" borderId="96" xfId="0" applyFont="1" applyFill="1" applyBorder="1" applyAlignment="1">
      <alignment vertical="center" wrapText="1"/>
    </xf>
    <xf numFmtId="0" fontId="51" fillId="0" borderId="31" xfId="0" applyFont="1" applyFill="1" applyBorder="1" applyAlignment="1">
      <alignment vertical="center" wrapText="1"/>
    </xf>
    <xf numFmtId="0" fontId="7" fillId="0" borderId="20" xfId="0" applyFont="1" applyBorder="1" applyAlignment="1">
      <alignment vertical="center" wrapText="1"/>
    </xf>
    <xf numFmtId="0" fontId="7" fillId="0" borderId="31" xfId="0" applyFont="1" applyBorder="1" applyAlignment="1">
      <alignment vertical="center" wrapText="1"/>
    </xf>
    <xf numFmtId="0" fontId="49" fillId="0" borderId="18" xfId="0" applyFont="1" applyBorder="1" applyAlignment="1">
      <alignment horizontal="center" vertical="center" wrapText="1"/>
    </xf>
    <xf numFmtId="0" fontId="50" fillId="0" borderId="21" xfId="0" applyFont="1" applyFill="1" applyBorder="1" applyAlignment="1">
      <alignment vertical="center" wrapText="1"/>
    </xf>
    <xf numFmtId="0" fontId="7" fillId="0" borderId="41" xfId="0" applyFont="1" applyFill="1" applyBorder="1" applyAlignment="1">
      <alignment horizontal="justify" vertical="center" wrapText="1"/>
    </xf>
    <xf numFmtId="0" fontId="7" fillId="21" borderId="31" xfId="0" applyFont="1" applyFill="1" applyBorder="1" applyAlignment="1">
      <alignment vertical="center" wrapText="1"/>
    </xf>
    <xf numFmtId="0" fontId="38" fillId="0" borderId="11" xfId="0" applyFont="1" applyBorder="1" applyAlignment="1">
      <alignment vertical="center" wrapText="1"/>
    </xf>
    <xf numFmtId="0" fontId="50" fillId="0" borderId="66" xfId="0" applyFont="1" applyBorder="1" applyAlignment="1">
      <alignment horizontal="center" vertical="center" wrapText="1"/>
    </xf>
    <xf numFmtId="0" fontId="7" fillId="0" borderId="4" xfId="0" applyFont="1" applyFill="1" applyBorder="1" applyAlignment="1">
      <alignment vertical="center" wrapText="1"/>
    </xf>
    <xf numFmtId="9" fontId="7" fillId="0" borderId="31" xfId="55" applyFont="1" applyFill="1" applyBorder="1" applyAlignment="1">
      <alignment vertical="center" wrapText="1"/>
    </xf>
    <xf numFmtId="9" fontId="7" fillId="0" borderId="31" xfId="0" applyNumberFormat="1" applyFont="1" applyBorder="1" applyAlignment="1">
      <alignment vertical="center" wrapText="1"/>
    </xf>
    <xf numFmtId="0" fontId="7" fillId="0" borderId="14" xfId="0" applyFont="1" applyFill="1" applyBorder="1" applyAlignment="1">
      <alignment horizontal="justify" vertical="center" wrapText="1"/>
    </xf>
    <xf numFmtId="0" fontId="38" fillId="0" borderId="11" xfId="0" applyFont="1" applyBorder="1" applyAlignment="1">
      <alignment vertical="center" wrapText="1"/>
    </xf>
    <xf numFmtId="0" fontId="44" fillId="0" borderId="31" xfId="0" applyFont="1" applyFill="1" applyBorder="1" applyAlignment="1">
      <alignment horizontal="center" vertical="center" wrapText="1"/>
    </xf>
    <xf numFmtId="0" fontId="7" fillId="0" borderId="31" xfId="0" applyFont="1" applyFill="1" applyBorder="1" applyAlignment="1">
      <alignment vertical="center" wrapText="1"/>
    </xf>
    <xf numFmtId="0" fontId="7" fillId="0" borderId="20" xfId="0" applyFont="1" applyFill="1" applyBorder="1" applyAlignment="1">
      <alignment vertical="center" wrapText="1"/>
    </xf>
    <xf numFmtId="0" fontId="50" fillId="0" borderId="47" xfId="0" applyFont="1" applyBorder="1" applyAlignment="1">
      <alignment vertical="center" wrapText="1"/>
    </xf>
    <xf numFmtId="0" fontId="50" fillId="0" borderId="64" xfId="0" applyFont="1" applyBorder="1" applyAlignment="1">
      <alignment vertical="center" wrapText="1"/>
    </xf>
    <xf numFmtId="0" fontId="50" fillId="0" borderId="63" xfId="0" applyFont="1" applyBorder="1" applyAlignment="1">
      <alignment vertical="center" wrapText="1"/>
    </xf>
    <xf numFmtId="49" fontId="4" fillId="0" borderId="40" xfId="0" applyNumberFormat="1" applyFont="1" applyFill="1" applyBorder="1" applyAlignment="1">
      <alignment horizontal="center" vertical="top" wrapText="1"/>
    </xf>
    <xf numFmtId="49" fontId="4" fillId="0" borderId="19" xfId="0" applyNumberFormat="1" applyFont="1" applyFill="1" applyBorder="1" applyAlignment="1">
      <alignment horizontal="center" vertical="top" wrapText="1"/>
    </xf>
    <xf numFmtId="49" fontId="4" fillId="0" borderId="31" xfId="0" applyNumberFormat="1" applyFont="1" applyFill="1" applyBorder="1" applyAlignment="1">
      <alignment horizontal="center" vertical="top" wrapText="1"/>
    </xf>
    <xf numFmtId="0" fontId="7" fillId="0" borderId="0" xfId="0" applyFont="1"/>
    <xf numFmtId="0" fontId="7" fillId="0" borderId="0" xfId="0" applyFont="1" applyBorder="1" applyAlignment="1">
      <alignment horizontal="justify" vertical="center"/>
    </xf>
    <xf numFmtId="0" fontId="4" fillId="5" borderId="21" xfId="0" applyFont="1" applyFill="1" applyBorder="1" applyAlignment="1">
      <alignment vertical="center" wrapText="1"/>
    </xf>
    <xf numFmtId="0" fontId="50" fillId="0" borderId="96" xfId="0" applyFont="1" applyBorder="1" applyAlignment="1">
      <alignment vertical="center" wrapText="1"/>
    </xf>
    <xf numFmtId="0" fontId="50" fillId="0" borderId="31" xfId="0" applyFont="1" applyFill="1" applyBorder="1" applyAlignment="1">
      <alignment horizontal="left" vertical="center" wrapText="1"/>
    </xf>
    <xf numFmtId="0" fontId="50" fillId="0" borderId="66" xfId="0" applyFont="1" applyFill="1" applyBorder="1" applyAlignment="1">
      <alignment horizontal="left" vertical="center" wrapText="1"/>
    </xf>
    <xf numFmtId="0" fontId="50" fillId="0" borderId="47" xfId="0" applyFont="1" applyFill="1" applyBorder="1" applyAlignment="1">
      <alignment horizontal="left" vertical="center" wrapText="1"/>
    </xf>
    <xf numFmtId="0" fontId="50" fillId="0" borderId="64" xfId="0" applyFont="1" applyFill="1" applyBorder="1" applyAlignment="1">
      <alignment horizontal="left" vertical="center" wrapText="1"/>
    </xf>
    <xf numFmtId="0" fontId="50" fillId="0" borderId="63" xfId="0" applyFont="1" applyFill="1" applyBorder="1" applyAlignment="1">
      <alignment horizontal="left" vertical="center" wrapText="1"/>
    </xf>
    <xf numFmtId="0" fontId="50" fillId="0" borderId="20" xfId="0" applyFont="1" applyFill="1" applyBorder="1" applyAlignment="1">
      <alignment horizontal="left" vertical="center" wrapText="1"/>
    </xf>
    <xf numFmtId="0" fontId="50" fillId="0" borderId="65" xfId="0" applyFont="1" applyFill="1" applyBorder="1" applyAlignment="1">
      <alignment horizontal="left" vertical="center" wrapText="1"/>
    </xf>
    <xf numFmtId="0" fontId="2" fillId="0" borderId="6" xfId="0" applyFont="1" applyBorder="1" applyAlignment="1">
      <alignment horizontal="centerContinuous" vertical="center" wrapText="1"/>
    </xf>
    <xf numFmtId="0" fontId="2" fillId="0" borderId="2" xfId="0" applyFont="1" applyBorder="1" applyAlignment="1">
      <alignment horizontal="centerContinuous" vertical="center" wrapText="1"/>
    </xf>
    <xf numFmtId="0" fontId="2" fillId="0" borderId="42" xfId="0" applyFont="1" applyBorder="1" applyAlignment="1">
      <alignment horizontal="centerContinuous" vertical="center" wrapText="1"/>
    </xf>
    <xf numFmtId="0" fontId="4" fillId="5" borderId="8" xfId="0" applyFont="1" applyFill="1" applyBorder="1" applyAlignment="1">
      <alignment horizontal="center" vertical="center" wrapText="1"/>
    </xf>
    <xf numFmtId="0" fontId="4" fillId="5" borderId="8" xfId="0" applyFont="1" applyFill="1" applyBorder="1" applyAlignment="1">
      <alignment horizontal="center" vertical="center" wrapText="1"/>
    </xf>
    <xf numFmtId="0" fontId="7" fillId="0" borderId="0" xfId="0" applyFont="1" applyBorder="1" applyAlignment="1">
      <alignment vertical="center" wrapText="1"/>
    </xf>
    <xf numFmtId="49" fontId="30" fillId="0" borderId="50" xfId="1" applyNumberFormat="1" applyFont="1" applyFill="1" applyBorder="1" applyAlignment="1" applyProtection="1">
      <alignment vertical="center" wrapText="1"/>
    </xf>
    <xf numFmtId="49" fontId="30" fillId="5" borderId="50" xfId="1" applyNumberFormat="1" applyFont="1" applyFill="1" applyBorder="1" applyAlignment="1" applyProtection="1">
      <alignment vertical="center" wrapText="1"/>
    </xf>
    <xf numFmtId="0" fontId="30" fillId="5" borderId="50" xfId="1" applyFont="1" applyFill="1" applyBorder="1" applyAlignment="1" applyProtection="1"/>
    <xf numFmtId="49" fontId="30" fillId="0" borderId="18" xfId="1" applyNumberFormat="1" applyFont="1" applyFill="1" applyBorder="1" applyAlignment="1" applyProtection="1">
      <alignment vertical="center" wrapText="1"/>
    </xf>
    <xf numFmtId="0" fontId="4" fillId="5" borderId="8" xfId="0" applyFont="1" applyFill="1" applyBorder="1" applyAlignment="1">
      <alignment horizontal="center" vertical="center" wrapText="1"/>
    </xf>
    <xf numFmtId="0" fontId="27" fillId="0" borderId="18" xfId="0" applyFont="1" applyFill="1" applyBorder="1" applyAlignment="1">
      <alignment horizontal="center" vertical="center"/>
    </xf>
    <xf numFmtId="0" fontId="2" fillId="0" borderId="11" xfId="0" applyFont="1" applyBorder="1" applyAlignment="1">
      <alignment horizontal="center" vertical="center" wrapText="1"/>
    </xf>
    <xf numFmtId="0" fontId="2" fillId="0" borderId="1" xfId="0" applyFont="1" applyBorder="1" applyAlignment="1">
      <alignment horizontal="center" vertical="center" wrapText="1"/>
    </xf>
    <xf numFmtId="0" fontId="2" fillId="0" borderId="34" xfId="0" applyFont="1" applyBorder="1" applyAlignment="1">
      <alignment horizontal="center" vertical="center" wrapText="1"/>
    </xf>
    <xf numFmtId="164" fontId="2" fillId="0" borderId="35" xfId="49" applyFont="1" applyBorder="1" applyAlignment="1">
      <alignment horizontal="left" vertical="top" wrapText="1"/>
    </xf>
    <xf numFmtId="0" fontId="7" fillId="0" borderId="35" xfId="0" applyNumberFormat="1" applyFont="1" applyBorder="1" applyAlignment="1">
      <alignment horizontal="left" vertical="center" wrapText="1"/>
    </xf>
    <xf numFmtId="0" fontId="7" fillId="0" borderId="15" xfId="0" applyNumberFormat="1" applyFont="1" applyBorder="1" applyAlignment="1">
      <alignment horizontal="left" vertical="center" wrapText="1"/>
    </xf>
    <xf numFmtId="2" fontId="7" fillId="0" borderId="15" xfId="0" applyNumberFormat="1" applyFont="1" applyBorder="1" applyAlignment="1">
      <alignment horizontal="left" vertical="center" wrapText="1"/>
    </xf>
    <xf numFmtId="49" fontId="2" fillId="0" borderId="13" xfId="38" applyNumberFormat="1" applyFont="1" applyBorder="1" applyAlignment="1">
      <alignment horizontal="left" vertical="center" wrapText="1"/>
    </xf>
    <xf numFmtId="49" fontId="2" fillId="0" borderId="13" xfId="37" applyNumberFormat="1" applyFont="1" applyBorder="1" applyAlignment="1">
      <alignment horizontal="left" vertical="center" wrapText="1"/>
    </xf>
    <xf numFmtId="49" fontId="2" fillId="0" borderId="13" xfId="35" applyNumberFormat="1" applyFont="1" applyBorder="1" applyAlignment="1">
      <alignment horizontal="left" vertical="center" wrapText="1"/>
    </xf>
    <xf numFmtId="0" fontId="7" fillId="0" borderId="36" xfId="0" applyNumberFormat="1" applyFont="1" applyBorder="1" applyAlignment="1">
      <alignment horizontal="left" vertical="center" wrapText="1"/>
    </xf>
    <xf numFmtId="49" fontId="7" fillId="0" borderId="13" xfId="0" applyNumberFormat="1" applyFont="1" applyBorder="1" applyAlignment="1">
      <alignment horizontal="left" vertical="center" wrapText="1"/>
    </xf>
    <xf numFmtId="165" fontId="7" fillId="20" borderId="42" xfId="27" applyNumberFormat="1" applyFont="1" applyFill="1" applyBorder="1" applyAlignment="1">
      <alignment horizontal="right" vertical="center" wrapText="1"/>
    </xf>
    <xf numFmtId="4" fontId="4" fillId="0" borderId="37" xfId="42" applyNumberFormat="1" applyFont="1" applyFill="1" applyBorder="1" applyAlignment="1">
      <alignment horizontal="center" vertical="center" wrapText="1"/>
    </xf>
    <xf numFmtId="4" fontId="2" fillId="0" borderId="27" xfId="39" applyNumberFormat="1" applyFont="1" applyFill="1" applyBorder="1" applyAlignment="1">
      <alignment horizontal="center" vertical="center" wrapText="1"/>
    </xf>
    <xf numFmtId="4" fontId="50" fillId="0" borderId="31" xfId="0" applyNumberFormat="1" applyFont="1" applyBorder="1" applyAlignment="1">
      <alignment vertical="center" wrapText="1"/>
    </xf>
    <xf numFmtId="166" fontId="50" fillId="0" borderId="4" xfId="0" applyNumberFormat="1" applyFont="1" applyBorder="1" applyAlignment="1">
      <alignment vertical="center" wrapText="1"/>
    </xf>
    <xf numFmtId="0" fontId="1" fillId="7" borderId="0" xfId="0" applyFont="1" applyFill="1" applyBorder="1" applyAlignment="1">
      <alignment horizontal="center" vertical="center" wrapText="1"/>
    </xf>
    <xf numFmtId="49" fontId="4" fillId="0" borderId="46" xfId="0" applyNumberFormat="1" applyFont="1" applyFill="1" applyBorder="1" applyAlignment="1">
      <alignment horizontal="center" vertical="center" wrapText="1"/>
    </xf>
    <xf numFmtId="0" fontId="2" fillId="5" borderId="0" xfId="0" applyFont="1" applyFill="1" applyBorder="1" applyAlignment="1">
      <alignment horizontal="left" vertical="center" wrapText="1"/>
    </xf>
    <xf numFmtId="0" fontId="7" fillId="0" borderId="31" xfId="0" applyFont="1" applyBorder="1" applyAlignment="1">
      <alignment vertical="center" wrapText="1"/>
    </xf>
    <xf numFmtId="0" fontId="7" fillId="0" borderId="23" xfId="0" applyFont="1" applyBorder="1" applyAlignment="1">
      <alignment horizontal="center" vertical="center" wrapText="1"/>
    </xf>
    <xf numFmtId="49" fontId="7" fillId="4" borderId="36" xfId="0" applyNumberFormat="1" applyFont="1" applyFill="1" applyBorder="1" applyAlignment="1">
      <alignment wrapText="1"/>
    </xf>
    <xf numFmtId="3" fontId="7" fillId="0" borderId="11" xfId="0" applyNumberFormat="1" applyFont="1" applyBorder="1" applyAlignment="1"/>
    <xf numFmtId="3" fontId="7" fillId="0" borderId="11" xfId="0" applyNumberFormat="1" applyFont="1" applyBorder="1" applyAlignment="1">
      <alignment wrapText="1"/>
    </xf>
    <xf numFmtId="3" fontId="7" fillId="0" borderId="13" xfId="0" applyNumberFormat="1" applyFont="1" applyBorder="1" applyAlignment="1">
      <alignment wrapText="1"/>
    </xf>
    <xf numFmtId="3" fontId="7" fillId="0" borderId="15" xfId="0" applyNumberFormat="1" applyFont="1" applyBorder="1" applyAlignment="1">
      <alignment wrapText="1"/>
    </xf>
    <xf numFmtId="3" fontId="7" fillId="0" borderId="42" xfId="0" applyNumberFormat="1" applyFont="1" applyBorder="1" applyAlignment="1">
      <alignment wrapText="1"/>
    </xf>
    <xf numFmtId="3" fontId="4" fillId="0" borderId="11" xfId="0" applyNumberFormat="1" applyFont="1" applyBorder="1" applyAlignment="1"/>
    <xf numFmtId="3" fontId="19" fillId="0" borderId="11" xfId="0" applyNumberFormat="1" applyFont="1" applyBorder="1" applyAlignment="1"/>
    <xf numFmtId="3" fontId="7" fillId="0" borderId="44" xfId="0" applyNumberFormat="1" applyFont="1" applyBorder="1"/>
    <xf numFmtId="3" fontId="7" fillId="0" borderId="37" xfId="0" applyNumberFormat="1" applyFont="1" applyBorder="1"/>
    <xf numFmtId="3" fontId="7" fillId="8" borderId="37" xfId="0" applyNumberFormat="1" applyFont="1" applyFill="1" applyBorder="1"/>
    <xf numFmtId="3" fontId="7" fillId="8" borderId="41" xfId="0" applyNumberFormat="1" applyFont="1" applyFill="1" applyBorder="1"/>
    <xf numFmtId="3" fontId="7" fillId="8" borderId="42" xfId="0" applyNumberFormat="1" applyFont="1" applyFill="1" applyBorder="1"/>
    <xf numFmtId="3" fontId="7" fillId="8" borderId="11" xfId="0" applyNumberFormat="1" applyFont="1" applyFill="1" applyBorder="1"/>
    <xf numFmtId="3" fontId="7" fillId="0" borderId="11" xfId="0" applyNumberFormat="1" applyFont="1" applyBorder="1"/>
    <xf numFmtId="167" fontId="7" fillId="0" borderId="11" xfId="0" applyNumberFormat="1" applyFont="1" applyBorder="1"/>
    <xf numFmtId="4" fontId="7" fillId="0" borderId="13" xfId="0" applyNumberFormat="1" applyFont="1" applyBorder="1"/>
    <xf numFmtId="3" fontId="7" fillId="0" borderId="42" xfId="0" applyNumberFormat="1" applyFont="1" applyBorder="1" applyAlignment="1">
      <alignment horizontal="left" vertical="center"/>
    </xf>
    <xf numFmtId="3" fontId="7" fillId="0" borderId="13" xfId="0" applyNumberFormat="1" applyFont="1" applyBorder="1"/>
    <xf numFmtId="3" fontId="7" fillId="0" borderId="43" xfId="0" applyNumberFormat="1" applyFont="1" applyBorder="1" applyAlignment="1">
      <alignment horizontal="left" vertical="center"/>
    </xf>
    <xf numFmtId="3" fontId="7" fillId="0" borderId="27" xfId="0" applyNumberFormat="1" applyFont="1" applyBorder="1"/>
    <xf numFmtId="3" fontId="7" fillId="0" borderId="14" xfId="0" applyNumberFormat="1" applyFont="1" applyBorder="1"/>
    <xf numFmtId="0" fontId="4" fillId="17" borderId="0" xfId="1" applyFont="1" applyFill="1" applyBorder="1" applyAlignment="1" applyProtection="1">
      <alignment horizontal="left" vertical="top" wrapText="1"/>
    </xf>
    <xf numFmtId="49" fontId="4" fillId="0" borderId="0" xfId="0" applyNumberFormat="1" applyFont="1" applyFill="1" applyBorder="1" applyAlignment="1">
      <alignment horizontal="left" vertical="center" wrapText="1"/>
    </xf>
    <xf numFmtId="0" fontId="55" fillId="13" borderId="4" xfId="0" applyFont="1" applyFill="1" applyBorder="1" applyAlignment="1">
      <alignment horizontal="center" vertical="center" wrapText="1"/>
    </xf>
    <xf numFmtId="0" fontId="55" fillId="13" borderId="8" xfId="0" applyFont="1" applyFill="1" applyBorder="1" applyAlignment="1">
      <alignment horizontal="center" vertical="center" wrapText="1"/>
    </xf>
    <xf numFmtId="0" fontId="55" fillId="13" borderId="20" xfId="0" applyFont="1" applyFill="1" applyBorder="1" applyAlignment="1">
      <alignment horizontal="center" vertical="center" wrapText="1"/>
    </xf>
    <xf numFmtId="49" fontId="1" fillId="13" borderId="4" xfId="0" applyNumberFormat="1" applyFont="1" applyFill="1" applyBorder="1" applyAlignment="1">
      <alignment horizontal="left" vertical="center"/>
    </xf>
    <xf numFmtId="49" fontId="1" fillId="13" borderId="8" xfId="0" applyNumberFormat="1" applyFont="1" applyFill="1" applyBorder="1" applyAlignment="1">
      <alignment horizontal="left" vertical="center"/>
    </xf>
    <xf numFmtId="49" fontId="1" fillId="13" borderId="20" xfId="0" applyNumberFormat="1" applyFont="1" applyFill="1" applyBorder="1" applyAlignment="1">
      <alignment horizontal="left" vertical="center"/>
    </xf>
    <xf numFmtId="0" fontId="4" fillId="0" borderId="0" xfId="0" applyFont="1" applyBorder="1" applyAlignment="1">
      <alignment horizontal="left" vertical="top" wrapText="1"/>
    </xf>
    <xf numFmtId="0" fontId="2" fillId="0" borderId="49" xfId="0" applyFont="1" applyFill="1" applyBorder="1" applyAlignment="1">
      <alignment horizontal="center" vertical="center" wrapText="1"/>
    </xf>
    <xf numFmtId="49" fontId="30" fillId="13" borderId="10" xfId="1" applyNumberFormat="1" applyFont="1" applyFill="1" applyBorder="1" applyAlignment="1" applyProtection="1">
      <alignment horizontal="left" vertical="top" wrapText="1"/>
    </xf>
    <xf numFmtId="49" fontId="30" fillId="13" borderId="33" xfId="1" applyNumberFormat="1" applyFont="1" applyFill="1" applyBorder="1" applyAlignment="1" applyProtection="1">
      <alignment horizontal="left" vertical="top" wrapText="1"/>
    </xf>
    <xf numFmtId="0" fontId="2" fillId="0" borderId="32" xfId="0" applyFont="1" applyFill="1" applyBorder="1" applyAlignment="1">
      <alignment horizontal="center" vertical="center" wrapText="1"/>
    </xf>
    <xf numFmtId="0" fontId="2" fillId="0" borderId="46" xfId="0" applyFont="1" applyFill="1" applyBorder="1" applyAlignment="1">
      <alignment horizontal="center" vertical="center" wrapText="1"/>
    </xf>
    <xf numFmtId="49" fontId="1" fillId="13" borderId="52" xfId="0" applyNumberFormat="1" applyFont="1" applyFill="1" applyBorder="1" applyAlignment="1">
      <alignment horizontal="left"/>
    </xf>
    <xf numFmtId="49" fontId="1" fillId="13" borderId="0" xfId="0" applyNumberFormat="1" applyFont="1" applyFill="1" applyBorder="1" applyAlignment="1">
      <alignment horizontal="left"/>
    </xf>
    <xf numFmtId="0" fontId="27" fillId="0" borderId="24" xfId="0" applyFont="1" applyFill="1" applyBorder="1" applyAlignment="1">
      <alignment horizontal="left" vertical="top" wrapText="1"/>
    </xf>
    <xf numFmtId="0" fontId="27" fillId="0" borderId="0" xfId="0" applyFont="1" applyFill="1" applyBorder="1" applyAlignment="1">
      <alignment horizontal="left" vertical="top" wrapText="1"/>
    </xf>
    <xf numFmtId="0" fontId="27" fillId="0" borderId="38" xfId="0" applyFont="1" applyFill="1" applyBorder="1" applyAlignment="1">
      <alignment horizontal="left" vertical="top" wrapText="1"/>
    </xf>
    <xf numFmtId="0" fontId="1" fillId="7" borderId="23" xfId="0" applyFont="1" applyFill="1" applyBorder="1" applyAlignment="1">
      <alignment horizontal="center" vertical="center" wrapText="1"/>
    </xf>
    <xf numFmtId="0" fontId="1" fillId="7" borderId="4" xfId="0" applyFont="1" applyFill="1" applyBorder="1" applyAlignment="1">
      <alignment horizontal="center" vertical="center" wrapText="1"/>
    </xf>
    <xf numFmtId="0" fontId="1" fillId="7" borderId="8" xfId="0" applyFont="1" applyFill="1" applyBorder="1" applyAlignment="1">
      <alignment horizontal="center" vertical="center" wrapText="1"/>
    </xf>
    <xf numFmtId="0" fontId="1" fillId="7" borderId="52" xfId="0" applyFont="1" applyFill="1" applyBorder="1" applyAlignment="1">
      <alignment horizontal="center" vertical="center" wrapText="1"/>
    </xf>
    <xf numFmtId="0" fontId="1" fillId="7" borderId="0" xfId="0" applyFont="1" applyFill="1" applyBorder="1" applyAlignment="1">
      <alignment horizontal="center" vertical="center" wrapText="1"/>
    </xf>
    <xf numFmtId="0" fontId="1" fillId="7" borderId="22" xfId="0" applyFont="1" applyFill="1" applyBorder="1" applyAlignment="1">
      <alignment horizontal="center" vertical="center" wrapText="1"/>
    </xf>
    <xf numFmtId="0" fontId="1" fillId="7" borderId="49" xfId="0" applyFont="1" applyFill="1" applyBorder="1" applyAlignment="1">
      <alignment horizontal="center" vertical="center" wrapText="1"/>
    </xf>
    <xf numFmtId="0" fontId="2" fillId="0" borderId="34" xfId="0" applyFont="1" applyBorder="1" applyAlignment="1">
      <alignment horizontal="center" vertical="center" wrapText="1"/>
    </xf>
    <xf numFmtId="0" fontId="2" fillId="0" borderId="26"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1" xfId="0" applyFont="1" applyBorder="1" applyAlignment="1">
      <alignment horizontal="center" vertical="center" wrapText="1"/>
    </xf>
    <xf numFmtId="164" fontId="2" fillId="0" borderId="6" xfId="46" applyFont="1" applyBorder="1" applyAlignment="1">
      <alignment horizontal="center" vertical="center" wrapText="1"/>
    </xf>
    <xf numFmtId="164" fontId="2" fillId="0" borderId="42" xfId="46" applyFont="1" applyBorder="1" applyAlignment="1">
      <alignment horizontal="center" vertical="center" wrapText="1"/>
    </xf>
    <xf numFmtId="0" fontId="7" fillId="0" borderId="0" xfId="0" applyFont="1" applyAlignment="1">
      <alignment horizontal="left" vertical="center" wrapText="1"/>
    </xf>
    <xf numFmtId="0" fontId="2" fillId="0" borderId="5"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01" xfId="0" applyFont="1" applyFill="1" applyBorder="1" applyAlignment="1">
      <alignment horizontal="center" vertical="center" wrapText="1"/>
    </xf>
    <xf numFmtId="0" fontId="2" fillId="0" borderId="102" xfId="0" applyFont="1" applyFill="1" applyBorder="1" applyAlignment="1">
      <alignment horizontal="center" vertical="center" wrapText="1"/>
    </xf>
    <xf numFmtId="0" fontId="2" fillId="0" borderId="45" xfId="0" applyFont="1" applyFill="1" applyBorder="1" applyAlignment="1">
      <alignment horizontal="center" vertical="center" wrapText="1"/>
    </xf>
    <xf numFmtId="0" fontId="2" fillId="0" borderId="39" xfId="0" applyFont="1" applyBorder="1" applyAlignment="1">
      <alignment horizontal="center" vertical="center" wrapText="1"/>
    </xf>
    <xf numFmtId="0" fontId="2" fillId="0" borderId="51" xfId="0" applyFont="1" applyBorder="1" applyAlignment="1">
      <alignment horizontal="center" vertical="center" wrapText="1"/>
    </xf>
    <xf numFmtId="0" fontId="2" fillId="0" borderId="44" xfId="0" applyFont="1" applyBorder="1" applyAlignment="1">
      <alignment horizontal="center" vertical="center" wrapText="1"/>
    </xf>
    <xf numFmtId="0" fontId="2" fillId="0" borderId="4" xfId="0" applyFont="1" applyBorder="1" applyAlignment="1">
      <alignment horizontal="left" vertical="top" wrapText="1"/>
    </xf>
    <xf numFmtId="0" fontId="2" fillId="0" borderId="8" xfId="0" applyFont="1" applyBorder="1" applyAlignment="1">
      <alignment horizontal="left" vertical="top" wrapText="1"/>
    </xf>
    <xf numFmtId="0" fontId="2" fillId="0" borderId="53" xfId="0" applyFont="1" applyBorder="1" applyAlignment="1">
      <alignment horizontal="left" vertical="top" wrapText="1"/>
    </xf>
    <xf numFmtId="0" fontId="2" fillId="0" borderId="28" xfId="0" applyFont="1" applyBorder="1" applyAlignment="1">
      <alignment horizontal="center" vertical="center" wrapText="1"/>
    </xf>
    <xf numFmtId="0" fontId="2" fillId="0" borderId="29" xfId="0" applyFont="1" applyBorder="1" applyAlignment="1">
      <alignment horizontal="center" vertical="center" wrapText="1"/>
    </xf>
    <xf numFmtId="0" fontId="2" fillId="0" borderId="43" xfId="0" applyFont="1" applyBorder="1" applyAlignment="1">
      <alignment horizontal="center" vertical="center" wrapText="1"/>
    </xf>
    <xf numFmtId="0" fontId="1" fillId="7" borderId="46" xfId="0" applyFont="1" applyFill="1" applyBorder="1" applyAlignment="1">
      <alignment horizontal="center" vertical="center" wrapText="1"/>
    </xf>
    <xf numFmtId="0" fontId="7" fillId="0" borderId="4" xfId="0" applyFont="1" applyBorder="1" applyAlignment="1">
      <alignment horizontal="left" vertical="top" wrapText="1"/>
    </xf>
    <xf numFmtId="0" fontId="7" fillId="0" borderId="8" xfId="0" applyFont="1" applyBorder="1" applyAlignment="1">
      <alignment horizontal="left" vertical="top" wrapText="1"/>
    </xf>
    <xf numFmtId="49" fontId="1" fillId="13" borderId="52" xfId="0" applyNumberFormat="1" applyFont="1" applyFill="1" applyBorder="1" applyAlignment="1">
      <alignment horizontal="left" wrapText="1"/>
    </xf>
    <xf numFmtId="0" fontId="27" fillId="0" borderId="52" xfId="0" applyFont="1" applyFill="1" applyBorder="1" applyAlignment="1">
      <alignment horizontal="left"/>
    </xf>
    <xf numFmtId="0" fontId="27" fillId="0" borderId="0" xfId="0" applyFont="1" applyFill="1" applyBorder="1" applyAlignment="1">
      <alignment horizontal="left"/>
    </xf>
    <xf numFmtId="0" fontId="27" fillId="0" borderId="38" xfId="0" applyFont="1" applyFill="1" applyBorder="1" applyAlignment="1">
      <alignment horizontal="left"/>
    </xf>
    <xf numFmtId="0" fontId="1" fillId="7" borderId="24" xfId="0" applyFont="1" applyFill="1" applyBorder="1" applyAlignment="1">
      <alignment horizontal="center" vertical="center" wrapText="1"/>
    </xf>
    <xf numFmtId="0" fontId="1" fillId="7" borderId="21"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53" xfId="0" applyFont="1" applyFill="1" applyBorder="1" applyAlignment="1">
      <alignment horizontal="center" vertical="center" wrapText="1"/>
    </xf>
    <xf numFmtId="0" fontId="7" fillId="0" borderId="15" xfId="0" applyFont="1" applyBorder="1" applyAlignment="1">
      <alignment horizontal="left" vertical="center" wrapText="1"/>
    </xf>
    <xf numFmtId="0" fontId="7" fillId="0" borderId="11" xfId="0" applyFont="1" applyBorder="1" applyAlignment="1">
      <alignment horizontal="left" vertical="center" wrapText="1"/>
    </xf>
    <xf numFmtId="0" fontId="7" fillId="0" borderId="13" xfId="0" applyFont="1" applyBorder="1" applyAlignment="1">
      <alignment horizontal="left" vertical="center" wrapText="1"/>
    </xf>
    <xf numFmtId="0" fontId="7" fillId="0" borderId="35" xfId="0" applyFont="1" applyBorder="1" applyAlignment="1">
      <alignment horizontal="left" vertical="center" wrapText="1"/>
    </xf>
    <xf numFmtId="0" fontId="7" fillId="0" borderId="27" xfId="0" applyFont="1" applyBorder="1" applyAlignment="1">
      <alignment horizontal="left" vertical="center" wrapText="1"/>
    </xf>
    <xf numFmtId="0" fontId="7" fillId="0" borderId="14" xfId="0" applyFont="1" applyBorder="1" applyAlignment="1">
      <alignment horizontal="left" vertical="center" wrapText="1"/>
    </xf>
    <xf numFmtId="0" fontId="7" fillId="0" borderId="34" xfId="0" applyFont="1" applyBorder="1" applyAlignment="1">
      <alignment horizontal="left" vertical="center" wrapText="1"/>
    </xf>
    <xf numFmtId="0" fontId="7" fillId="0" borderId="26" xfId="0" applyFont="1" applyBorder="1" applyAlignment="1">
      <alignment horizontal="left" vertical="center" wrapText="1"/>
    </xf>
    <xf numFmtId="0" fontId="7" fillId="0" borderId="12" xfId="0" applyFont="1" applyBorder="1" applyAlignment="1">
      <alignment horizontal="left" vertical="center" wrapText="1"/>
    </xf>
    <xf numFmtId="0" fontId="27" fillId="4" borderId="52" xfId="0" applyFont="1" applyFill="1" applyBorder="1" applyAlignment="1">
      <alignment horizontal="left"/>
    </xf>
    <xf numFmtId="0" fontId="27" fillId="4" borderId="0" xfId="0" applyFont="1" applyFill="1" applyBorder="1" applyAlignment="1">
      <alignment horizontal="left"/>
    </xf>
    <xf numFmtId="0" fontId="2" fillId="4" borderId="23" xfId="0" applyFont="1" applyFill="1" applyBorder="1" applyAlignment="1">
      <alignment horizontal="left" vertical="center" wrapText="1"/>
    </xf>
    <xf numFmtId="0" fontId="2" fillId="4" borderId="10" xfId="0" applyFont="1" applyFill="1" applyBorder="1" applyAlignment="1">
      <alignment horizontal="left" vertical="center" wrapText="1"/>
    </xf>
    <xf numFmtId="0" fontId="2" fillId="4" borderId="55" xfId="0" applyFont="1" applyFill="1" applyBorder="1" applyAlignment="1">
      <alignment horizontal="left" vertical="center" wrapText="1"/>
    </xf>
    <xf numFmtId="0" fontId="2" fillId="4" borderId="24" xfId="0" applyFont="1" applyFill="1" applyBorder="1" applyAlignment="1">
      <alignment horizontal="left" vertical="center" wrapText="1"/>
    </xf>
    <xf numFmtId="0" fontId="2" fillId="4" borderId="21" xfId="0" applyFont="1" applyFill="1" applyBorder="1" applyAlignment="1">
      <alignment horizontal="left" vertical="center" wrapText="1"/>
    </xf>
    <xf numFmtId="0" fontId="2" fillId="4" borderId="56" xfId="0" applyFont="1" applyFill="1" applyBorder="1" applyAlignment="1">
      <alignment horizontal="left" vertical="center" wrapText="1"/>
    </xf>
    <xf numFmtId="0" fontId="37" fillId="0" borderId="32" xfId="0" applyFont="1" applyFill="1" applyBorder="1" applyAlignment="1">
      <alignment horizontal="center" vertical="center" wrapText="1"/>
    </xf>
    <xf numFmtId="0" fontId="37" fillId="0" borderId="46" xfId="0" applyFont="1" applyFill="1" applyBorder="1" applyAlignment="1">
      <alignment horizontal="center" vertical="center" wrapText="1"/>
    </xf>
    <xf numFmtId="0" fontId="7" fillId="5" borderId="4" xfId="0" applyFont="1" applyFill="1" applyBorder="1" applyAlignment="1">
      <alignment horizontal="left" vertical="top" wrapText="1"/>
    </xf>
    <xf numFmtId="0" fontId="7" fillId="5" borderId="8" xfId="0" applyFont="1" applyFill="1" applyBorder="1" applyAlignment="1">
      <alignment horizontal="left" vertical="top" wrapText="1"/>
    </xf>
    <xf numFmtId="0" fontId="7" fillId="5" borderId="20" xfId="0" applyFont="1" applyFill="1" applyBorder="1" applyAlignment="1">
      <alignment horizontal="left" vertical="top" wrapText="1"/>
    </xf>
    <xf numFmtId="0" fontId="9" fillId="7" borderId="23" xfId="0" applyFont="1" applyFill="1" applyBorder="1" applyAlignment="1">
      <alignment horizontal="center" vertical="center" wrapText="1"/>
    </xf>
    <xf numFmtId="0" fontId="9" fillId="7" borderId="0" xfId="0" applyFont="1" applyFill="1" applyBorder="1" applyAlignment="1">
      <alignment horizontal="center" vertical="center" wrapText="1"/>
    </xf>
    <xf numFmtId="0" fontId="9" fillId="7" borderId="57" xfId="0" applyFont="1" applyFill="1" applyBorder="1" applyAlignment="1">
      <alignment horizontal="center" vertical="center" wrapText="1"/>
    </xf>
    <xf numFmtId="0" fontId="9" fillId="7" borderId="52" xfId="0" applyFont="1" applyFill="1" applyBorder="1" applyAlignment="1">
      <alignment horizontal="center" vertical="center" wrapText="1"/>
    </xf>
    <xf numFmtId="0" fontId="9" fillId="7" borderId="12" xfId="0" applyFont="1" applyFill="1" applyBorder="1" applyAlignment="1">
      <alignment horizontal="center" vertical="center" wrapText="1"/>
    </xf>
    <xf numFmtId="0" fontId="9" fillId="7" borderId="59" xfId="0" applyFont="1" applyFill="1" applyBorder="1" applyAlignment="1">
      <alignment horizontal="center" vertical="center" wrapText="1"/>
    </xf>
    <xf numFmtId="49" fontId="7" fillId="0" borderId="9" xfId="54" applyNumberFormat="1" applyFont="1" applyBorder="1" applyAlignment="1">
      <alignment horizontal="left" vertical="center" wrapText="1"/>
    </xf>
    <xf numFmtId="49" fontId="7" fillId="0" borderId="42" xfId="54" applyNumberFormat="1" applyFont="1" applyBorder="1" applyAlignment="1">
      <alignment horizontal="left" vertical="center" wrapText="1"/>
    </xf>
    <xf numFmtId="49" fontId="7" fillId="20" borderId="9" xfId="54" applyNumberFormat="1" applyFont="1" applyFill="1" applyBorder="1" applyAlignment="1">
      <alignment horizontal="left" vertical="center" wrapText="1"/>
    </xf>
    <xf numFmtId="49" fontId="7" fillId="20" borderId="42" xfId="54" applyNumberFormat="1" applyFont="1" applyFill="1" applyBorder="1" applyAlignment="1">
      <alignment horizontal="left" vertical="center" wrapText="1"/>
    </xf>
    <xf numFmtId="49" fontId="8" fillId="6" borderId="23" xfId="52" applyNumberFormat="1" applyFont="1" applyFill="1" applyBorder="1" applyAlignment="1">
      <alignment horizontal="center" vertical="center" wrapText="1"/>
    </xf>
    <xf numFmtId="49" fontId="8" fillId="6" borderId="10" xfId="52" applyNumberFormat="1" applyFont="1" applyFill="1" applyBorder="1" applyAlignment="1">
      <alignment horizontal="center" vertical="center" wrapText="1"/>
    </xf>
    <xf numFmtId="49" fontId="8" fillId="6" borderId="33" xfId="52" applyNumberFormat="1" applyFont="1" applyFill="1" applyBorder="1" applyAlignment="1">
      <alignment horizontal="center" vertical="center" wrapText="1"/>
    </xf>
    <xf numFmtId="49" fontId="8" fillId="6" borderId="5" xfId="52" applyNumberFormat="1" applyFont="1" applyFill="1" applyBorder="1" applyAlignment="1">
      <alignment horizontal="center" vertical="center" wrapText="1"/>
    </xf>
    <xf numFmtId="49" fontId="8" fillId="6" borderId="1" xfId="52" applyNumberFormat="1" applyFont="1" applyFill="1" applyBorder="1" applyAlignment="1">
      <alignment horizontal="center" vertical="center" wrapText="1"/>
    </xf>
    <xf numFmtId="49" fontId="8" fillId="6" borderId="65" xfId="52" applyNumberFormat="1" applyFont="1" applyFill="1" applyBorder="1" applyAlignment="1">
      <alignment horizontal="center" vertical="center" wrapText="1"/>
    </xf>
    <xf numFmtId="49" fontId="7" fillId="0" borderId="9" xfId="53" applyNumberFormat="1" applyFont="1" applyBorder="1" applyAlignment="1">
      <alignment horizontal="left" vertical="center" wrapText="1"/>
    </xf>
    <xf numFmtId="49" fontId="7" fillId="0" borderId="42" xfId="53" applyNumberFormat="1" applyFont="1" applyBorder="1" applyAlignment="1">
      <alignment horizontal="left" vertical="center" wrapText="1"/>
    </xf>
    <xf numFmtId="49" fontId="7" fillId="20" borderId="9" xfId="53" applyNumberFormat="1" applyFont="1" applyFill="1" applyBorder="1" applyAlignment="1">
      <alignment horizontal="left" vertical="center" wrapText="1"/>
    </xf>
    <xf numFmtId="49" fontId="7" fillId="20" borderId="42" xfId="53" applyNumberFormat="1" applyFont="1" applyFill="1" applyBorder="1" applyAlignment="1">
      <alignment horizontal="left" vertical="center" wrapText="1"/>
    </xf>
    <xf numFmtId="164" fontId="7" fillId="0" borderId="9" xfId="53" applyFont="1" applyBorder="1" applyAlignment="1">
      <alignment horizontal="left" wrapText="1"/>
    </xf>
    <xf numFmtId="164" fontId="7" fillId="0" borderId="42" xfId="53" applyFont="1" applyBorder="1" applyAlignment="1">
      <alignment horizontal="left" wrapText="1"/>
    </xf>
    <xf numFmtId="49" fontId="8" fillId="6" borderId="6" xfId="54" applyNumberFormat="1" applyFont="1" applyFill="1" applyBorder="1" applyAlignment="1">
      <alignment horizontal="center" vertical="center" wrapText="1"/>
    </xf>
    <xf numFmtId="49" fontId="8" fillId="6" borderId="2" xfId="54" applyNumberFormat="1" applyFont="1" applyFill="1" applyBorder="1" applyAlignment="1">
      <alignment horizontal="center" vertical="center" wrapText="1"/>
    </xf>
    <xf numFmtId="49" fontId="8" fillId="6" borderId="64" xfId="54" applyNumberFormat="1" applyFont="1" applyFill="1" applyBorder="1" applyAlignment="1">
      <alignment horizontal="center" vertical="center" wrapText="1"/>
    </xf>
    <xf numFmtId="164" fontId="62" fillId="0" borderId="9" xfId="54" applyFont="1" applyBorder="1" applyAlignment="1">
      <alignment horizontal="left" vertical="center" wrapText="1"/>
    </xf>
    <xf numFmtId="164" fontId="62" fillId="0" borderId="42" xfId="54" applyFont="1" applyBorder="1" applyAlignment="1">
      <alignment horizontal="left" vertical="center" wrapText="1"/>
    </xf>
    <xf numFmtId="49" fontId="7" fillId="0" borderId="11" xfId="0" applyNumberFormat="1" applyFont="1" applyBorder="1" applyAlignment="1">
      <alignment horizontal="left" vertical="center" wrapText="1"/>
    </xf>
    <xf numFmtId="49" fontId="7" fillId="0" borderId="13" xfId="0" applyNumberFormat="1" applyFont="1" applyBorder="1" applyAlignment="1">
      <alignment horizontal="left" vertical="center" wrapText="1"/>
    </xf>
    <xf numFmtId="49" fontId="7" fillId="0" borderId="27" xfId="0" applyNumberFormat="1" applyFont="1" applyBorder="1" applyAlignment="1">
      <alignment horizontal="left" vertical="center" wrapText="1"/>
    </xf>
    <xf numFmtId="49" fontId="7" fillId="0" borderId="14" xfId="0" applyNumberFormat="1" applyFont="1" applyBorder="1" applyAlignment="1">
      <alignment horizontal="left" vertical="center" wrapText="1"/>
    </xf>
    <xf numFmtId="0" fontId="7" fillId="5" borderId="4" xfId="0" applyFont="1" applyFill="1" applyBorder="1" applyAlignment="1">
      <alignment horizontal="left"/>
    </xf>
    <xf numFmtId="0" fontId="7" fillId="5" borderId="8" xfId="0" applyFont="1" applyFill="1" applyBorder="1" applyAlignment="1">
      <alignment horizontal="left"/>
    </xf>
    <xf numFmtId="0" fontId="7" fillId="5" borderId="20" xfId="0" applyFont="1" applyFill="1" applyBorder="1" applyAlignment="1">
      <alignment horizontal="left"/>
    </xf>
    <xf numFmtId="0" fontId="9" fillId="0" borderId="0" xfId="0" applyFont="1" applyBorder="1" applyAlignment="1">
      <alignment horizontal="center" vertical="center" wrapText="1"/>
    </xf>
    <xf numFmtId="0" fontId="9" fillId="0" borderId="33" xfId="0" applyFont="1" applyBorder="1" applyAlignment="1">
      <alignment horizontal="center" vertical="center" wrapText="1"/>
    </xf>
    <xf numFmtId="0" fontId="9" fillId="7" borderId="24" xfId="0" applyFont="1" applyFill="1" applyBorder="1" applyAlignment="1">
      <alignment horizontal="center" vertical="center" wrapText="1"/>
    </xf>
    <xf numFmtId="0" fontId="9" fillId="7" borderId="21" xfId="0" applyFont="1" applyFill="1" applyBorder="1" applyAlignment="1">
      <alignment horizontal="center" vertical="center" wrapText="1"/>
    </xf>
    <xf numFmtId="0" fontId="9" fillId="0" borderId="21" xfId="0" applyFont="1" applyBorder="1" applyAlignment="1">
      <alignment horizontal="center" vertical="center" wrapText="1"/>
    </xf>
    <xf numFmtId="0" fontId="9" fillId="0" borderId="31" xfId="0" applyFont="1" applyBorder="1" applyAlignment="1">
      <alignment horizontal="center" vertical="center" wrapText="1"/>
    </xf>
    <xf numFmtId="0" fontId="4" fillId="5" borderId="4" xfId="0" applyFont="1" applyFill="1" applyBorder="1" applyAlignment="1">
      <alignment horizontal="left" vertical="center" wrapText="1"/>
    </xf>
    <xf numFmtId="0" fontId="7" fillId="0" borderId="8" xfId="0" applyFont="1" applyBorder="1" applyAlignment="1">
      <alignment horizontal="left" vertical="center" wrapText="1"/>
    </xf>
    <xf numFmtId="49" fontId="7" fillId="5" borderId="6" xfId="0" applyNumberFormat="1" applyFont="1" applyFill="1" applyBorder="1" applyAlignment="1">
      <alignment horizontal="left" vertical="center" wrapText="1"/>
    </xf>
    <xf numFmtId="0" fontId="7" fillId="5" borderId="2" xfId="0" applyFont="1" applyFill="1" applyBorder="1" applyAlignment="1">
      <alignment horizontal="left" vertical="center" wrapText="1"/>
    </xf>
    <xf numFmtId="0" fontId="7" fillId="5" borderId="64" xfId="0" applyFont="1" applyFill="1" applyBorder="1" applyAlignment="1">
      <alignment horizontal="left" vertical="center" wrapText="1"/>
    </xf>
    <xf numFmtId="49" fontId="7" fillId="0" borderId="52" xfId="0" applyNumberFormat="1" applyFont="1" applyBorder="1" applyAlignment="1">
      <alignment horizontal="center" wrapText="1"/>
    </xf>
    <xf numFmtId="49" fontId="7" fillId="0" borderId="0" xfId="0" applyNumberFormat="1" applyFont="1" applyBorder="1" applyAlignment="1">
      <alignment horizontal="center" wrapText="1"/>
    </xf>
    <xf numFmtId="49" fontId="7" fillId="0" borderId="38" xfId="0" applyNumberFormat="1" applyFont="1" applyBorder="1" applyAlignment="1">
      <alignment horizontal="center" wrapText="1"/>
    </xf>
    <xf numFmtId="49" fontId="7" fillId="0" borderId="0" xfId="0" applyNumberFormat="1" applyFont="1" applyBorder="1" applyAlignment="1">
      <alignment horizontal="left" vertical="center" wrapText="1"/>
    </xf>
    <xf numFmtId="49" fontId="7" fillId="0" borderId="23" xfId="0" applyNumberFormat="1" applyFont="1" applyBorder="1" applyAlignment="1">
      <alignment horizontal="center" wrapText="1"/>
    </xf>
    <xf numFmtId="49" fontId="7" fillId="0" borderId="10" xfId="0" applyNumberFormat="1" applyFont="1" applyBorder="1" applyAlignment="1">
      <alignment horizontal="center" wrapText="1"/>
    </xf>
    <xf numFmtId="49" fontId="7" fillId="0" borderId="33" xfId="0" applyNumberFormat="1" applyFont="1" applyBorder="1" applyAlignment="1">
      <alignment horizontal="center" wrapText="1"/>
    </xf>
    <xf numFmtId="49" fontId="9" fillId="7" borderId="34" xfId="0" applyNumberFormat="1" applyFont="1" applyFill="1" applyBorder="1" applyAlignment="1">
      <alignment horizontal="center" wrapText="1"/>
    </xf>
    <xf numFmtId="49" fontId="9" fillId="7" borderId="26" xfId="0" applyNumberFormat="1" applyFont="1" applyFill="1" applyBorder="1" applyAlignment="1">
      <alignment horizontal="center" wrapText="1"/>
    </xf>
    <xf numFmtId="49" fontId="9" fillId="7" borderId="12" xfId="0" applyNumberFormat="1" applyFont="1" applyFill="1" applyBorder="1" applyAlignment="1">
      <alignment horizontal="center" wrapText="1"/>
    </xf>
    <xf numFmtId="49" fontId="10" fillId="0" borderId="7" xfId="0" applyNumberFormat="1" applyFont="1" applyFill="1" applyBorder="1" applyAlignment="1">
      <alignment horizontal="left" wrapText="1"/>
    </xf>
    <xf numFmtId="49" fontId="10" fillId="0" borderId="3" xfId="0" applyNumberFormat="1" applyFont="1" applyFill="1" applyBorder="1" applyAlignment="1">
      <alignment horizontal="left" wrapText="1"/>
    </xf>
    <xf numFmtId="49" fontId="10" fillId="0" borderId="63" xfId="0" applyNumberFormat="1" applyFont="1" applyFill="1" applyBorder="1" applyAlignment="1">
      <alignment horizontal="left" wrapText="1"/>
    </xf>
    <xf numFmtId="49" fontId="7" fillId="0" borderId="37" xfId="0" applyNumberFormat="1" applyFont="1" applyBorder="1" applyAlignment="1">
      <alignment horizontal="left" vertical="center" wrapText="1"/>
    </xf>
    <xf numFmtId="49" fontId="7" fillId="0" borderId="9" xfId="0" applyNumberFormat="1" applyFont="1" applyBorder="1" applyAlignment="1">
      <alignment horizontal="left" vertical="center" wrapText="1"/>
    </xf>
    <xf numFmtId="49" fontId="7" fillId="0" borderId="2" xfId="0" applyNumberFormat="1" applyFont="1" applyBorder="1" applyAlignment="1">
      <alignment horizontal="left" vertical="center" wrapText="1"/>
    </xf>
    <xf numFmtId="49" fontId="7" fillId="0" borderId="42" xfId="0" applyNumberFormat="1" applyFont="1" applyBorder="1" applyAlignment="1">
      <alignment horizontal="left" vertical="center" wrapText="1"/>
    </xf>
    <xf numFmtId="49" fontId="7" fillId="0" borderId="11" xfId="0" applyNumberFormat="1" applyFont="1" applyBorder="1" applyAlignment="1">
      <alignment horizontal="left" vertical="top" wrapText="1"/>
    </xf>
    <xf numFmtId="0" fontId="9" fillId="7" borderId="10" xfId="0" applyFont="1" applyFill="1" applyBorder="1" applyAlignment="1">
      <alignment horizontal="center" vertical="center" wrapText="1"/>
    </xf>
    <xf numFmtId="0" fontId="4" fillId="18" borderId="23" xfId="0" applyNumberFormat="1" applyFont="1" applyFill="1" applyBorder="1" applyAlignment="1">
      <alignment horizontal="left" vertical="center" wrapText="1"/>
    </xf>
    <xf numFmtId="0" fontId="4" fillId="18" borderId="10" xfId="0" applyNumberFormat="1" applyFont="1" applyFill="1" applyBorder="1" applyAlignment="1">
      <alignment horizontal="left" vertical="center" wrapText="1"/>
    </xf>
    <xf numFmtId="0" fontId="4" fillId="18" borderId="33" xfId="0" applyNumberFormat="1" applyFont="1" applyFill="1" applyBorder="1" applyAlignment="1">
      <alignment horizontal="left" vertical="center" wrapText="1"/>
    </xf>
    <xf numFmtId="0" fontId="4" fillId="0" borderId="39" xfId="0" applyNumberFormat="1" applyFont="1" applyFill="1" applyBorder="1" applyAlignment="1">
      <alignment horizontal="left" vertical="center" wrapText="1"/>
    </xf>
    <xf numFmtId="0" fontId="4" fillId="0" borderId="51" xfId="0" applyNumberFormat="1" applyFont="1" applyFill="1" applyBorder="1" applyAlignment="1">
      <alignment horizontal="left" vertical="center" wrapText="1"/>
    </xf>
    <xf numFmtId="0" fontId="4" fillId="0" borderId="6" xfId="0" applyNumberFormat="1" applyFont="1" applyFill="1" applyBorder="1" applyAlignment="1">
      <alignment horizontal="left" vertical="top" wrapText="1"/>
    </xf>
    <xf numFmtId="0" fontId="4" fillId="0" borderId="2" xfId="0" applyNumberFormat="1" applyFont="1" applyFill="1" applyBorder="1" applyAlignment="1">
      <alignment horizontal="left" vertical="top" wrapText="1"/>
    </xf>
    <xf numFmtId="0" fontId="4" fillId="0" borderId="7" xfId="0" applyNumberFormat="1" applyFont="1" applyFill="1" applyBorder="1" applyAlignment="1">
      <alignment horizontal="left" vertical="top" wrapText="1"/>
    </xf>
    <xf numFmtId="0" fontId="4" fillId="0" borderId="3" xfId="0" applyNumberFormat="1" applyFont="1" applyFill="1" applyBorder="1" applyAlignment="1">
      <alignment horizontal="left" vertical="top" wrapText="1"/>
    </xf>
    <xf numFmtId="0" fontId="4" fillId="0" borderId="24" xfId="0" applyNumberFormat="1" applyFont="1" applyFill="1" applyBorder="1" applyAlignment="1">
      <alignment horizontal="left" vertical="top" wrapText="1"/>
    </xf>
    <xf numFmtId="0" fontId="4" fillId="0" borderId="21" xfId="0" applyNumberFormat="1" applyFont="1" applyFill="1" applyBorder="1" applyAlignment="1">
      <alignment horizontal="left" vertical="top" wrapText="1"/>
    </xf>
    <xf numFmtId="49" fontId="4" fillId="0" borderId="59" xfId="0" applyNumberFormat="1" applyFont="1" applyFill="1" applyBorder="1" applyAlignment="1">
      <alignment horizontal="center" vertical="center" wrapText="1"/>
    </xf>
    <xf numFmtId="49" fontId="4" fillId="0" borderId="49" xfId="0" applyNumberFormat="1" applyFont="1" applyFill="1" applyBorder="1" applyAlignment="1">
      <alignment horizontal="center" vertical="center" wrapText="1"/>
    </xf>
    <xf numFmtId="49" fontId="4" fillId="0" borderId="46" xfId="0" applyNumberFormat="1" applyFont="1" applyFill="1" applyBorder="1" applyAlignment="1">
      <alignment horizontal="center" vertical="center" wrapText="1"/>
    </xf>
    <xf numFmtId="0" fontId="4" fillId="0" borderId="23" xfId="0" applyNumberFormat="1" applyFont="1" applyFill="1" applyBorder="1" applyAlignment="1">
      <alignment horizontal="left" vertical="center" wrapText="1"/>
    </xf>
    <xf numFmtId="0" fontId="4" fillId="0" borderId="10" xfId="0" applyNumberFormat="1" applyFont="1" applyFill="1" applyBorder="1" applyAlignment="1">
      <alignment horizontal="left" vertical="center" wrapText="1"/>
    </xf>
    <xf numFmtId="0" fontId="4" fillId="0" borderId="0" xfId="0" applyNumberFormat="1" applyFont="1" applyFill="1" applyBorder="1" applyAlignment="1">
      <alignment horizontal="left" vertical="center" wrapText="1"/>
    </xf>
    <xf numFmtId="0" fontId="4" fillId="0" borderId="33" xfId="0" applyNumberFormat="1" applyFont="1" applyFill="1" applyBorder="1" applyAlignment="1">
      <alignment horizontal="left" vertical="center" wrapText="1"/>
    </xf>
    <xf numFmtId="49" fontId="7" fillId="18" borderId="11" xfId="0" applyNumberFormat="1" applyFont="1" applyFill="1" applyBorder="1" applyAlignment="1">
      <alignment horizontal="left" vertical="center" wrapText="1"/>
    </xf>
    <xf numFmtId="0" fontId="7" fillId="0" borderId="11" xfId="0" applyFont="1" applyBorder="1" applyAlignment="1">
      <alignment horizontal="left"/>
    </xf>
    <xf numFmtId="49" fontId="8" fillId="6" borderId="15" xfId="0" applyNumberFormat="1" applyFont="1" applyFill="1" applyBorder="1" applyAlignment="1">
      <alignment horizontal="left" vertical="center" wrapText="1"/>
    </xf>
    <xf numFmtId="49" fontId="8" fillId="6" borderId="11" xfId="0" applyNumberFormat="1" applyFont="1" applyFill="1" applyBorder="1" applyAlignment="1">
      <alignment horizontal="left" vertical="center" wrapText="1"/>
    </xf>
    <xf numFmtId="49" fontId="8" fillId="6" borderId="13" xfId="0" applyNumberFormat="1" applyFont="1" applyFill="1" applyBorder="1" applyAlignment="1">
      <alignment horizontal="left" vertical="center" wrapText="1"/>
    </xf>
    <xf numFmtId="49" fontId="1" fillId="13" borderId="23" xfId="0" applyNumberFormat="1" applyFont="1" applyFill="1" applyBorder="1" applyAlignment="1">
      <alignment horizontal="left" vertical="top"/>
    </xf>
    <xf numFmtId="49" fontId="1" fillId="13" borderId="10" xfId="0" applyNumberFormat="1" applyFont="1" applyFill="1" applyBorder="1" applyAlignment="1">
      <alignment horizontal="left" vertical="top"/>
    </xf>
    <xf numFmtId="49" fontId="8" fillId="6" borderId="36" xfId="0" applyNumberFormat="1" applyFont="1" applyFill="1" applyBorder="1" applyAlignment="1">
      <alignment horizontal="center" vertical="center" wrapText="1"/>
    </xf>
    <xf numFmtId="49" fontId="8" fillId="6" borderId="37" xfId="0" applyNumberFormat="1" applyFont="1" applyFill="1" applyBorder="1" applyAlignment="1">
      <alignment horizontal="center" vertical="center" wrapText="1"/>
    </xf>
    <xf numFmtId="49" fontId="8" fillId="6" borderId="15" xfId="0" applyNumberFormat="1" applyFont="1" applyFill="1" applyBorder="1" applyAlignment="1">
      <alignment horizontal="center" vertical="center" wrapText="1"/>
    </xf>
    <xf numFmtId="49" fontId="8" fillId="6" borderId="11" xfId="0" applyNumberFormat="1" applyFont="1" applyFill="1" applyBorder="1" applyAlignment="1">
      <alignment horizontal="center" vertical="center" wrapText="1"/>
    </xf>
    <xf numFmtId="0" fontId="7" fillId="5" borderId="4" xfId="1" applyFont="1" applyFill="1" applyBorder="1" applyAlignment="1" applyProtection="1">
      <alignment horizontal="left" vertical="center" wrapText="1"/>
    </xf>
    <xf numFmtId="0" fontId="7" fillId="5" borderId="8" xfId="1" applyFont="1" applyFill="1" applyBorder="1" applyAlignment="1" applyProtection="1">
      <alignment horizontal="left" vertical="center" wrapText="1"/>
    </xf>
    <xf numFmtId="0" fontId="7" fillId="5" borderId="20" xfId="1" applyFont="1" applyFill="1" applyBorder="1" applyAlignment="1" applyProtection="1">
      <alignment horizontal="left" vertical="center" wrapText="1"/>
    </xf>
    <xf numFmtId="49" fontId="7" fillId="6" borderId="41" xfId="0" applyNumberFormat="1" applyFont="1" applyFill="1" applyBorder="1" applyAlignment="1">
      <alignment horizontal="center" vertical="center" wrapText="1"/>
    </xf>
    <xf numFmtId="49" fontId="7" fillId="6" borderId="13" xfId="0" applyNumberFormat="1" applyFont="1" applyFill="1" applyBorder="1" applyAlignment="1">
      <alignment horizontal="center" vertical="center" wrapText="1"/>
    </xf>
    <xf numFmtId="0" fontId="27" fillId="4" borderId="24" xfId="0" applyFont="1" applyFill="1" applyBorder="1" applyAlignment="1">
      <alignment horizontal="left"/>
    </xf>
    <xf numFmtId="0" fontId="27" fillId="4" borderId="21" xfId="0" applyFont="1" applyFill="1" applyBorder="1" applyAlignment="1">
      <alignment horizontal="left"/>
    </xf>
    <xf numFmtId="49" fontId="8" fillId="6" borderId="6" xfId="0" applyNumberFormat="1" applyFont="1" applyFill="1" applyBorder="1" applyAlignment="1">
      <alignment horizontal="left" vertical="center" wrapText="1"/>
    </xf>
    <xf numFmtId="49" fontId="8" fillId="6" borderId="2" xfId="0" applyNumberFormat="1" applyFont="1" applyFill="1" applyBorder="1" applyAlignment="1">
      <alignment horizontal="left" vertical="center" wrapText="1"/>
    </xf>
    <xf numFmtId="49" fontId="8" fillId="6" borderId="64" xfId="0" applyNumberFormat="1" applyFont="1" applyFill="1" applyBorder="1" applyAlignment="1">
      <alignment horizontal="left" vertical="center" wrapText="1"/>
    </xf>
    <xf numFmtId="49" fontId="7" fillId="5" borderId="11" xfId="0" applyNumberFormat="1" applyFont="1" applyFill="1" applyBorder="1" applyAlignment="1">
      <alignment horizontal="left" vertical="center" wrapText="1"/>
    </xf>
    <xf numFmtId="49" fontId="9" fillId="7" borderId="52" xfId="0" applyNumberFormat="1" applyFont="1" applyFill="1" applyBorder="1" applyAlignment="1">
      <alignment horizontal="left" vertical="top" wrapText="1"/>
    </xf>
    <xf numFmtId="49" fontId="9" fillId="7" borderId="0" xfId="0" applyNumberFormat="1" applyFont="1" applyFill="1" applyBorder="1" applyAlignment="1">
      <alignment horizontal="left" vertical="top" wrapText="1"/>
    </xf>
    <xf numFmtId="49" fontId="7" fillId="0" borderId="9" xfId="0" applyNumberFormat="1" applyFont="1" applyBorder="1" applyAlignment="1">
      <alignment horizontal="left" vertical="top" wrapText="1"/>
    </xf>
    <xf numFmtId="49" fontId="7" fillId="0" borderId="2" xfId="0" applyNumberFormat="1" applyFont="1" applyBorder="1" applyAlignment="1">
      <alignment horizontal="left" vertical="top" wrapText="1"/>
    </xf>
    <xf numFmtId="49" fontId="7" fillId="0" borderId="42" xfId="0" applyNumberFormat="1" applyFont="1" applyBorder="1" applyAlignment="1">
      <alignment horizontal="left" vertical="top" wrapText="1"/>
    </xf>
    <xf numFmtId="49" fontId="27" fillId="0" borderId="0" xfId="0" applyNumberFormat="1" applyFont="1" applyAlignment="1">
      <alignment horizontal="center" vertical="center" wrapText="1"/>
    </xf>
    <xf numFmtId="0" fontId="1" fillId="7" borderId="48" xfId="0" applyFont="1" applyFill="1" applyBorder="1" applyAlignment="1">
      <alignment horizontal="center" vertical="center" wrapText="1"/>
    </xf>
    <xf numFmtId="49" fontId="30" fillId="13" borderId="10" xfId="1" applyNumberFormat="1" applyFont="1" applyFill="1" applyBorder="1" applyAlignment="1" applyProtection="1">
      <alignment horizontal="center" vertical="top" wrapText="1"/>
    </xf>
    <xf numFmtId="49" fontId="2" fillId="0" borderId="7" xfId="0" applyNumberFormat="1" applyFont="1" applyFill="1" applyBorder="1" applyAlignment="1">
      <alignment horizontal="left" vertical="top" wrapText="1"/>
    </xf>
    <xf numFmtId="49" fontId="2" fillId="0" borderId="3" xfId="0" applyNumberFormat="1" applyFont="1" applyFill="1" applyBorder="1" applyAlignment="1">
      <alignment horizontal="left" vertical="top" wrapText="1"/>
    </xf>
    <xf numFmtId="49" fontId="2" fillId="0" borderId="43" xfId="0" applyNumberFormat="1" applyFont="1" applyFill="1" applyBorder="1" applyAlignment="1">
      <alignment horizontal="left" vertical="top" wrapText="1"/>
    </xf>
    <xf numFmtId="49" fontId="2" fillId="0" borderId="17" xfId="0" applyNumberFormat="1" applyFont="1" applyFill="1" applyBorder="1" applyAlignment="1">
      <alignment horizontal="center" vertical="center" wrapText="1"/>
    </xf>
    <xf numFmtId="49" fontId="2" fillId="0" borderId="25" xfId="0" applyNumberFormat="1" applyFont="1" applyFill="1" applyBorder="1" applyAlignment="1">
      <alignment horizontal="center" vertical="center" wrapText="1"/>
    </xf>
    <xf numFmtId="49" fontId="2" fillId="0" borderId="6" xfId="0" applyNumberFormat="1" applyFont="1" applyBorder="1" applyAlignment="1">
      <alignment horizontal="left" vertical="top" wrapText="1"/>
    </xf>
    <xf numFmtId="49" fontId="2" fillId="0" borderId="2" xfId="0" applyNumberFormat="1" applyFont="1" applyBorder="1" applyAlignment="1">
      <alignment horizontal="left" vertical="top" wrapText="1"/>
    </xf>
    <xf numFmtId="49" fontId="2" fillId="0" borderId="42" xfId="0" applyNumberFormat="1" applyFont="1" applyBorder="1" applyAlignment="1">
      <alignment horizontal="left" vertical="top" wrapText="1"/>
    </xf>
    <xf numFmtId="49" fontId="2" fillId="0" borderId="23" xfId="0" applyNumberFormat="1" applyFont="1" applyBorder="1" applyAlignment="1">
      <alignment horizontal="left" vertical="top" wrapText="1"/>
    </xf>
    <xf numFmtId="49" fontId="2" fillId="0" borderId="10" xfId="0" applyNumberFormat="1" applyFont="1" applyBorder="1" applyAlignment="1">
      <alignment horizontal="left" vertical="top" wrapText="1"/>
    </xf>
    <xf numFmtId="49" fontId="2" fillId="0" borderId="55" xfId="0" applyNumberFormat="1" applyFont="1" applyBorder="1" applyAlignment="1">
      <alignment horizontal="left" vertical="top" wrapText="1"/>
    </xf>
    <xf numFmtId="0" fontId="1" fillId="7" borderId="57" xfId="0" applyFont="1" applyFill="1" applyBorder="1" applyAlignment="1">
      <alignment horizontal="center" vertical="center" wrapText="1"/>
    </xf>
    <xf numFmtId="49" fontId="2" fillId="0" borderId="40" xfId="0" applyNumberFormat="1" applyFont="1" applyFill="1" applyBorder="1" applyAlignment="1">
      <alignment horizontal="center" vertical="center" wrapText="1"/>
    </xf>
    <xf numFmtId="49" fontId="2" fillId="0" borderId="48" xfId="0" applyNumberFormat="1" applyFont="1" applyFill="1" applyBorder="1" applyAlignment="1">
      <alignment horizontal="center" vertical="center" wrapText="1"/>
    </xf>
    <xf numFmtId="49" fontId="2" fillId="0" borderId="6" xfId="0" applyNumberFormat="1" applyFont="1" applyFill="1" applyBorder="1" applyAlignment="1">
      <alignment horizontal="left" vertical="top" wrapText="1"/>
    </xf>
    <xf numFmtId="49" fontId="2" fillId="0" borderId="2" xfId="0" applyNumberFormat="1" applyFont="1" applyFill="1" applyBorder="1" applyAlignment="1">
      <alignment horizontal="left" vertical="top" wrapText="1"/>
    </xf>
    <xf numFmtId="49" fontId="2" fillId="0" borderId="42" xfId="0" applyNumberFormat="1" applyFont="1" applyFill="1" applyBorder="1" applyAlignment="1">
      <alignment horizontal="left" vertical="top" wrapText="1"/>
    </xf>
    <xf numFmtId="0" fontId="7" fillId="5" borderId="23" xfId="1" applyFont="1" applyFill="1" applyBorder="1" applyAlignment="1" applyProtection="1">
      <alignment horizontal="left" vertical="center" wrapText="1"/>
    </xf>
    <xf numFmtId="0" fontId="7" fillId="5" borderId="10" xfId="1" applyFont="1" applyFill="1" applyBorder="1" applyAlignment="1" applyProtection="1">
      <alignment horizontal="left" vertical="center" wrapText="1"/>
    </xf>
    <xf numFmtId="0" fontId="2" fillId="0" borderId="41" xfId="0" applyFont="1" applyFill="1" applyBorder="1" applyAlignment="1">
      <alignment horizontal="center" vertical="center" wrapText="1"/>
    </xf>
    <xf numFmtId="0" fontId="2" fillId="0" borderId="60" xfId="0" applyFont="1" applyBorder="1" applyAlignment="1">
      <alignment horizontal="center" vertical="center" wrapText="1"/>
    </xf>
    <xf numFmtId="0" fontId="2" fillId="0" borderId="98" xfId="0" applyFont="1" applyBorder="1" applyAlignment="1">
      <alignment horizontal="center" vertical="center" wrapText="1"/>
    </xf>
    <xf numFmtId="0" fontId="2" fillId="0" borderId="31" xfId="0" applyFont="1" applyFill="1" applyBorder="1" applyAlignment="1">
      <alignment horizontal="center" vertical="center" wrapText="1"/>
    </xf>
    <xf numFmtId="0" fontId="27" fillId="0" borderId="52" xfId="0" applyFont="1" applyFill="1" applyBorder="1" applyAlignment="1">
      <alignment horizontal="center" vertical="center" wrapText="1"/>
    </xf>
    <xf numFmtId="0" fontId="27" fillId="0" borderId="0" xfId="0" applyFont="1" applyFill="1" applyBorder="1" applyAlignment="1">
      <alignment horizontal="center" vertical="center" wrapText="1"/>
    </xf>
    <xf numFmtId="0" fontId="2" fillId="0" borderId="7" xfId="0" applyFont="1" applyBorder="1" applyAlignment="1">
      <alignment horizontal="center" vertical="center" wrapText="1"/>
    </xf>
    <xf numFmtId="0" fontId="2" fillId="0" borderId="3" xfId="0" applyFont="1" applyBorder="1" applyAlignment="1">
      <alignment horizontal="center" vertical="center" wrapText="1"/>
    </xf>
    <xf numFmtId="0" fontId="2" fillId="5" borderId="24" xfId="0" applyFont="1" applyFill="1" applyBorder="1" applyAlignment="1">
      <alignment horizontal="left" vertical="center" wrapText="1"/>
    </xf>
    <xf numFmtId="0" fontId="2" fillId="5" borderId="0" xfId="0" applyFont="1" applyFill="1" applyBorder="1" applyAlignment="1">
      <alignment horizontal="left" vertical="center" wrapText="1"/>
    </xf>
    <xf numFmtId="0" fontId="2" fillId="5" borderId="31" xfId="0" applyFont="1" applyFill="1" applyBorder="1" applyAlignment="1">
      <alignment horizontal="left" vertical="center" wrapText="1"/>
    </xf>
    <xf numFmtId="0" fontId="1" fillId="0" borderId="32" xfId="0" applyFont="1" applyFill="1" applyBorder="1" applyAlignment="1">
      <alignment horizontal="center" vertical="center" wrapText="1"/>
    </xf>
    <xf numFmtId="0" fontId="1" fillId="0" borderId="49" xfId="0" applyFont="1" applyFill="1" applyBorder="1" applyAlignment="1">
      <alignment horizontal="center" vertical="center" wrapText="1"/>
    </xf>
    <xf numFmtId="0" fontId="33" fillId="0" borderId="23" xfId="0" applyFont="1" applyFill="1" applyBorder="1" applyAlignment="1">
      <alignment horizontal="center" vertical="center" wrapText="1"/>
    </xf>
    <xf numFmtId="0" fontId="33" fillId="0" borderId="55" xfId="0" applyFont="1" applyFill="1" applyBorder="1" applyAlignment="1">
      <alignment horizontal="center" vertical="center" wrapText="1"/>
    </xf>
    <xf numFmtId="0" fontId="33" fillId="0" borderId="24" xfId="0" applyFont="1" applyFill="1" applyBorder="1" applyAlignment="1">
      <alignment horizontal="center" vertical="center" wrapText="1"/>
    </xf>
    <xf numFmtId="0" fontId="33" fillId="0" borderId="56" xfId="0" applyFont="1" applyFill="1" applyBorder="1" applyAlignment="1">
      <alignment horizontal="center" vertical="center" wrapText="1"/>
    </xf>
    <xf numFmtId="0" fontId="1" fillId="7" borderId="32" xfId="0" applyFont="1" applyFill="1" applyBorder="1" applyAlignment="1">
      <alignment horizontal="center" vertical="center" wrapText="1"/>
    </xf>
    <xf numFmtId="0" fontId="2" fillId="0" borderId="62" xfId="0" applyFont="1" applyBorder="1" applyAlignment="1">
      <alignment horizontal="center" vertical="center" wrapText="1"/>
    </xf>
    <xf numFmtId="0" fontId="2" fillId="0" borderId="61" xfId="0" applyFont="1" applyBorder="1" applyAlignment="1">
      <alignment horizontal="center" vertical="center" wrapText="1"/>
    </xf>
    <xf numFmtId="0" fontId="4" fillId="0" borderId="15" xfId="0" applyFont="1" applyFill="1" applyBorder="1" applyAlignment="1">
      <alignment horizontal="center" vertical="center" wrapText="1"/>
    </xf>
    <xf numFmtId="0" fontId="4" fillId="0" borderId="35" xfId="0" applyFont="1" applyFill="1" applyBorder="1" applyAlignment="1">
      <alignment horizontal="center" vertical="center" wrapText="1"/>
    </xf>
    <xf numFmtId="0" fontId="2" fillId="0" borderId="36"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35" xfId="0" applyFont="1" applyBorder="1" applyAlignment="1">
      <alignment horizontal="center" vertical="center" wrapText="1"/>
    </xf>
    <xf numFmtId="0" fontId="2" fillId="0" borderId="12" xfId="0" applyFont="1" applyFill="1" applyBorder="1" applyAlignment="1">
      <alignment horizontal="center" vertical="center" wrapText="1"/>
    </xf>
    <xf numFmtId="0" fontId="2" fillId="0" borderId="13" xfId="0" applyFont="1" applyFill="1" applyBorder="1" applyAlignment="1">
      <alignment horizontal="center" vertical="center" wrapText="1"/>
    </xf>
    <xf numFmtId="0" fontId="2" fillId="0" borderId="14" xfId="0" applyFont="1" applyFill="1" applyBorder="1" applyAlignment="1">
      <alignment horizontal="center" vertical="center" wrapText="1"/>
    </xf>
    <xf numFmtId="0" fontId="56" fillId="0" borderId="21" xfId="1" applyFont="1" applyFill="1" applyBorder="1" applyAlignment="1" applyProtection="1">
      <alignment horizontal="left" vertical="center" wrapText="1"/>
    </xf>
    <xf numFmtId="0" fontId="0" fillId="0" borderId="88" xfId="0" applyBorder="1" applyAlignment="1">
      <alignment vertical="center" wrapText="1"/>
    </xf>
    <xf numFmtId="0" fontId="0" fillId="0" borderId="79" xfId="0" applyBorder="1" applyAlignment="1">
      <alignment vertical="center" wrapText="1"/>
    </xf>
    <xf numFmtId="0" fontId="0" fillId="0" borderId="89" xfId="0" applyBorder="1" applyAlignment="1">
      <alignment vertical="center" wrapText="1"/>
    </xf>
    <xf numFmtId="0" fontId="32" fillId="0" borderId="73" xfId="0" applyFont="1" applyBorder="1" applyAlignment="1">
      <alignment vertical="center" wrapText="1"/>
    </xf>
    <xf numFmtId="0" fontId="0" fillId="0" borderId="72" xfId="0" applyBorder="1" applyAlignment="1">
      <alignment vertical="center" wrapText="1"/>
    </xf>
    <xf numFmtId="0" fontId="0" fillId="0" borderId="90" xfId="0" applyBorder="1" applyAlignment="1">
      <alignment vertical="center" wrapText="1"/>
    </xf>
    <xf numFmtId="0" fontId="7" fillId="5" borderId="24" xfId="1" applyFont="1" applyFill="1" applyBorder="1" applyAlignment="1" applyProtection="1">
      <alignment horizontal="left" vertical="center" wrapText="1"/>
    </xf>
    <xf numFmtId="0" fontId="7" fillId="5" borderId="21" xfId="1" applyFont="1" applyFill="1" applyBorder="1" applyAlignment="1" applyProtection="1">
      <alignment horizontal="left" vertical="center" wrapText="1"/>
    </xf>
    <xf numFmtId="0" fontId="7" fillId="5" borderId="31" xfId="1" applyFont="1" applyFill="1" applyBorder="1" applyAlignment="1" applyProtection="1">
      <alignment horizontal="left" vertical="center" wrapText="1"/>
    </xf>
    <xf numFmtId="0" fontId="1" fillId="7" borderId="31" xfId="0" applyFont="1" applyFill="1" applyBorder="1" applyAlignment="1">
      <alignment horizontal="center" vertical="center" wrapText="1"/>
    </xf>
    <xf numFmtId="0" fontId="22" fillId="0" borderId="66" xfId="0" applyFont="1" applyBorder="1" applyAlignment="1">
      <alignment horizontal="center" vertical="center" wrapText="1"/>
    </xf>
    <xf numFmtId="0" fontId="22" fillId="0" borderId="50" xfId="0" applyFont="1" applyBorder="1" applyAlignment="1">
      <alignment horizontal="center" vertical="center" wrapText="1"/>
    </xf>
    <xf numFmtId="0" fontId="22" fillId="0" borderId="18" xfId="0" applyFont="1" applyBorder="1" applyAlignment="1">
      <alignment horizontal="center" vertical="center" wrapText="1"/>
    </xf>
    <xf numFmtId="0" fontId="10" fillId="18" borderId="0" xfId="0" applyFont="1" applyFill="1" applyAlignment="1">
      <alignment horizontal="left" vertical="top" wrapText="1"/>
    </xf>
    <xf numFmtId="0" fontId="21" fillId="0" borderId="23" xfId="0" applyFont="1" applyBorder="1" applyAlignment="1">
      <alignment horizontal="center" vertical="center"/>
    </xf>
    <xf numFmtId="0" fontId="21" fillId="0" borderId="10" xfId="0" applyFont="1" applyBorder="1" applyAlignment="1">
      <alignment horizontal="center" vertical="center"/>
    </xf>
    <xf numFmtId="0" fontId="21" fillId="0" borderId="33" xfId="0" applyFont="1" applyBorder="1" applyAlignment="1">
      <alignment horizontal="center" vertical="center"/>
    </xf>
    <xf numFmtId="0" fontId="21" fillId="0" borderId="52" xfId="0" applyFont="1" applyBorder="1" applyAlignment="1">
      <alignment horizontal="center" vertical="center"/>
    </xf>
    <xf numFmtId="0" fontId="21" fillId="0" borderId="0" xfId="0" applyFont="1" applyBorder="1" applyAlignment="1">
      <alignment horizontal="center" vertical="center"/>
    </xf>
    <xf numFmtId="0" fontId="21" fillId="0" borderId="38" xfId="0" applyFont="1" applyBorder="1" applyAlignment="1">
      <alignment horizontal="center" vertical="center"/>
    </xf>
    <xf numFmtId="0" fontId="21" fillId="0" borderId="24" xfId="0" applyFont="1" applyBorder="1" applyAlignment="1">
      <alignment horizontal="center" vertical="center"/>
    </xf>
    <xf numFmtId="0" fontId="21" fillId="0" borderId="21" xfId="0" applyFont="1" applyBorder="1" applyAlignment="1">
      <alignment horizontal="center" vertical="center"/>
    </xf>
    <xf numFmtId="0" fontId="21" fillId="0" borderId="31" xfId="0" applyFont="1" applyBorder="1" applyAlignment="1">
      <alignment horizontal="center" vertical="center"/>
    </xf>
    <xf numFmtId="0" fontId="3" fillId="13" borderId="10" xfId="1" applyFill="1" applyBorder="1" applyAlignment="1" applyProtection="1">
      <alignment horizontal="left" vertical="center" wrapText="1"/>
    </xf>
    <xf numFmtId="0" fontId="3" fillId="13" borderId="33" xfId="1" applyFill="1" applyBorder="1" applyAlignment="1" applyProtection="1">
      <alignment horizontal="left" vertical="center" wrapText="1"/>
    </xf>
    <xf numFmtId="0" fontId="23" fillId="0" borderId="52" xfId="0" applyFont="1" applyFill="1" applyBorder="1" applyAlignment="1">
      <alignment horizontal="left" vertical="center" wrapText="1"/>
    </xf>
    <xf numFmtId="0" fontId="23" fillId="0" borderId="0" xfId="0" applyFont="1" applyFill="1" applyBorder="1" applyAlignment="1">
      <alignment horizontal="left" vertical="center" wrapText="1"/>
    </xf>
    <xf numFmtId="0" fontId="23" fillId="0" borderId="38" xfId="0" applyFont="1" applyFill="1" applyBorder="1" applyAlignment="1">
      <alignment horizontal="left" vertical="center" wrapText="1"/>
    </xf>
    <xf numFmtId="49" fontId="12" fillId="5" borderId="23" xfId="0" applyNumberFormat="1" applyFont="1" applyFill="1" applyBorder="1" applyAlignment="1">
      <alignment horizontal="left" vertical="center" wrapText="1"/>
    </xf>
    <xf numFmtId="49" fontId="12" fillId="5" borderId="10" xfId="0" applyNumberFormat="1" applyFont="1" applyFill="1" applyBorder="1" applyAlignment="1">
      <alignment horizontal="left" vertical="center" wrapText="1"/>
    </xf>
    <xf numFmtId="49" fontId="12" fillId="5" borderId="33" xfId="0" applyNumberFormat="1" applyFont="1" applyFill="1" applyBorder="1" applyAlignment="1">
      <alignment horizontal="left" vertical="center" wrapText="1"/>
    </xf>
    <xf numFmtId="0" fontId="21" fillId="12" borderId="86" xfId="0" applyFont="1" applyFill="1" applyBorder="1" applyAlignment="1">
      <alignment horizontal="left" vertical="center" wrapText="1" indent="7"/>
    </xf>
    <xf numFmtId="0" fontId="21" fillId="12" borderId="77" xfId="0" applyFont="1" applyFill="1" applyBorder="1" applyAlignment="1">
      <alignment horizontal="left" vertical="center" wrapText="1" indent="7"/>
    </xf>
    <xf numFmtId="0" fontId="21" fillId="12" borderId="87" xfId="0" applyFont="1" applyFill="1" applyBorder="1" applyAlignment="1">
      <alignment horizontal="left" vertical="center" wrapText="1" indent="7"/>
    </xf>
    <xf numFmtId="0" fontId="21" fillId="12" borderId="86" xfId="0" applyFont="1" applyFill="1" applyBorder="1" applyAlignment="1">
      <alignment horizontal="center" vertical="center" wrapText="1"/>
    </xf>
    <xf numFmtId="0" fontId="21" fillId="12" borderId="77" xfId="0" applyFont="1" applyFill="1" applyBorder="1" applyAlignment="1">
      <alignment horizontal="center" vertical="center" wrapText="1"/>
    </xf>
    <xf numFmtId="0" fontId="21" fillId="12" borderId="87" xfId="0" applyFont="1" applyFill="1" applyBorder="1" applyAlignment="1">
      <alignment horizontal="center" vertical="center" wrapText="1"/>
    </xf>
    <xf numFmtId="0" fontId="21" fillId="12" borderId="86" xfId="0" applyFont="1" applyFill="1" applyBorder="1" applyAlignment="1">
      <alignment horizontal="left" vertical="center" wrapText="1" indent="4"/>
    </xf>
    <xf numFmtId="0" fontId="21" fillId="12" borderId="77" xfId="0" applyFont="1" applyFill="1" applyBorder="1" applyAlignment="1">
      <alignment horizontal="left" vertical="center" wrapText="1" indent="4"/>
    </xf>
    <xf numFmtId="0" fontId="21" fillId="12" borderId="87" xfId="0" applyFont="1" applyFill="1" applyBorder="1" applyAlignment="1">
      <alignment horizontal="left" vertical="center" wrapText="1" indent="4"/>
    </xf>
    <xf numFmtId="0" fontId="21" fillId="12" borderId="86" xfId="0" applyFont="1" applyFill="1" applyBorder="1" applyAlignment="1">
      <alignment horizontal="left" vertical="center" wrapText="1" indent="15"/>
    </xf>
    <xf numFmtId="0" fontId="21" fillId="12" borderId="77" xfId="0" applyFont="1" applyFill="1" applyBorder="1" applyAlignment="1">
      <alignment horizontal="left" vertical="center" wrapText="1" indent="15"/>
    </xf>
    <xf numFmtId="0" fontId="21" fillId="12" borderId="87" xfId="0" applyFont="1" applyFill="1" applyBorder="1" applyAlignment="1">
      <alignment horizontal="left" vertical="center" wrapText="1" indent="15"/>
    </xf>
    <xf numFmtId="0" fontId="43" fillId="19" borderId="52" xfId="0" applyFont="1" applyFill="1" applyBorder="1" applyAlignment="1">
      <alignment horizontal="left" vertical="center" wrapText="1"/>
    </xf>
    <xf numFmtId="0" fontId="43" fillId="19" borderId="0" xfId="0" applyFont="1" applyFill="1" applyBorder="1" applyAlignment="1">
      <alignment horizontal="left" vertical="center" wrapText="1"/>
    </xf>
    <xf numFmtId="0" fontId="43" fillId="19" borderId="38" xfId="0" applyFont="1" applyFill="1" applyBorder="1" applyAlignment="1">
      <alignment horizontal="left" vertical="center" wrapText="1"/>
    </xf>
    <xf numFmtId="49" fontId="27" fillId="0" borderId="52" xfId="0" applyNumberFormat="1" applyFont="1" applyFill="1" applyBorder="1" applyAlignment="1">
      <alignment horizontal="left" vertical="top" wrapText="1"/>
    </xf>
    <xf numFmtId="49" fontId="27" fillId="0" borderId="0" xfId="0" applyNumberFormat="1" applyFont="1" applyFill="1" applyBorder="1" applyAlignment="1">
      <alignment horizontal="left" vertical="top" wrapText="1"/>
    </xf>
    <xf numFmtId="49" fontId="27" fillId="0" borderId="38" xfId="0" applyNumberFormat="1" applyFont="1" applyFill="1" applyBorder="1" applyAlignment="1">
      <alignment horizontal="left" vertical="top" wrapText="1"/>
    </xf>
    <xf numFmtId="0" fontId="1" fillId="7" borderId="20" xfId="0" applyFont="1" applyFill="1" applyBorder="1" applyAlignment="1">
      <alignment horizontal="center" vertical="center" wrapText="1"/>
    </xf>
    <xf numFmtId="0" fontId="4" fillId="5" borderId="8" xfId="0" applyFont="1" applyFill="1" applyBorder="1" applyAlignment="1">
      <alignment horizontal="center" vertical="center" wrapText="1"/>
    </xf>
    <xf numFmtId="0" fontId="4" fillId="5" borderId="20" xfId="0" applyFont="1" applyFill="1" applyBorder="1" applyAlignment="1">
      <alignment horizontal="center" vertical="center" wrapText="1"/>
    </xf>
    <xf numFmtId="0" fontId="49" fillId="0" borderId="96" xfId="0" applyFont="1" applyBorder="1" applyAlignment="1">
      <alignment horizontal="left" vertical="center" wrapText="1"/>
    </xf>
    <xf numFmtId="0" fontId="7" fillId="5" borderId="52" xfId="1" applyFont="1" applyFill="1" applyBorder="1" applyAlignment="1" applyProtection="1">
      <alignment horizontal="left" vertical="center" wrapText="1"/>
    </xf>
    <xf numFmtId="0" fontId="7" fillId="5" borderId="0" xfId="1" applyFont="1" applyFill="1" applyBorder="1" applyAlignment="1" applyProtection="1">
      <alignment horizontal="left" vertical="center" wrapText="1"/>
    </xf>
    <xf numFmtId="0" fontId="7" fillId="5" borderId="38" xfId="1" applyFont="1" applyFill="1" applyBorder="1" applyAlignment="1" applyProtection="1">
      <alignment horizontal="left" vertical="center" wrapText="1"/>
    </xf>
    <xf numFmtId="0" fontId="28" fillId="0" borderId="0" xfId="0" applyFont="1" applyAlignment="1">
      <alignment horizontal="left" vertical="center" wrapText="1"/>
    </xf>
    <xf numFmtId="0" fontId="50" fillId="0" borderId="66" xfId="0" applyFont="1" applyBorder="1" applyAlignment="1">
      <alignment horizontal="left" vertical="center" wrapText="1"/>
    </xf>
    <xf numFmtId="0" fontId="50" fillId="0" borderId="50" xfId="0" applyFont="1" applyBorder="1" applyAlignment="1">
      <alignment horizontal="left" vertical="center" wrapText="1"/>
    </xf>
    <xf numFmtId="0" fontId="50" fillId="0" borderId="18" xfId="0" applyFont="1" applyBorder="1" applyAlignment="1">
      <alignment horizontal="left" vertical="center" wrapText="1"/>
    </xf>
    <xf numFmtId="0" fontId="49" fillId="0" borderId="4" xfId="0" applyFont="1" applyBorder="1" applyAlignment="1">
      <alignment horizontal="center" vertical="center" wrapText="1"/>
    </xf>
    <xf numFmtId="0" fontId="49" fillId="0" borderId="8" xfId="0" applyFont="1" applyBorder="1" applyAlignment="1">
      <alignment horizontal="center" vertical="center" wrapText="1"/>
    </xf>
    <xf numFmtId="0" fontId="49" fillId="0" borderId="20" xfId="0" applyFont="1" applyBorder="1" applyAlignment="1">
      <alignment horizontal="center" vertical="center" wrapText="1"/>
    </xf>
    <xf numFmtId="0" fontId="50" fillId="0" borderId="4" xfId="0" applyFont="1" applyBorder="1" applyAlignment="1">
      <alignment horizontal="center" vertical="center" wrapText="1"/>
    </xf>
    <xf numFmtId="0" fontId="50" fillId="0" borderId="20" xfId="0" applyFont="1" applyBorder="1" applyAlignment="1">
      <alignment horizontal="center" vertical="center" wrapText="1"/>
    </xf>
    <xf numFmtId="0" fontId="51" fillId="0" borderId="23" xfId="0" applyFont="1" applyBorder="1" applyAlignment="1">
      <alignment horizontal="center" vertical="center" wrapText="1"/>
    </xf>
    <xf numFmtId="0" fontId="51" fillId="0" borderId="10" xfId="0" applyFont="1" applyBorder="1" applyAlignment="1">
      <alignment horizontal="center" vertical="center" wrapText="1"/>
    </xf>
    <xf numFmtId="0" fontId="51" fillId="0" borderId="33" xfId="0" applyFont="1" applyBorder="1" applyAlignment="1">
      <alignment horizontal="center" vertical="center" wrapText="1"/>
    </xf>
    <xf numFmtId="0" fontId="51" fillId="0" borderId="24" xfId="0" applyFont="1" applyBorder="1" applyAlignment="1">
      <alignment horizontal="center" vertical="center" wrapText="1"/>
    </xf>
    <xf numFmtId="0" fontId="51" fillId="0" borderId="21" xfId="0" applyFont="1" applyBorder="1" applyAlignment="1">
      <alignment horizontal="center" vertical="center" wrapText="1"/>
    </xf>
    <xf numFmtId="0" fontId="51" fillId="0" borderId="31" xfId="0" applyFont="1" applyBorder="1" applyAlignment="1">
      <alignment horizontal="center" vertical="center" wrapText="1"/>
    </xf>
    <xf numFmtId="0" fontId="28" fillId="0" borderId="0" xfId="0" applyFont="1" applyAlignment="1">
      <alignment horizontal="left" vertical="center"/>
    </xf>
    <xf numFmtId="0" fontId="8" fillId="0" borderId="0" xfId="0" applyFont="1" applyAlignment="1">
      <alignment horizontal="left" vertical="center"/>
    </xf>
    <xf numFmtId="0" fontId="8" fillId="0" borderId="23" xfId="0" applyFont="1" applyBorder="1" applyAlignment="1">
      <alignment horizontal="left" vertical="center" wrapText="1"/>
    </xf>
    <xf numFmtId="0" fontId="8" fillId="0" borderId="10" xfId="0" applyFont="1" applyBorder="1" applyAlignment="1">
      <alignment horizontal="left" vertical="center" wrapText="1"/>
    </xf>
    <xf numFmtId="0" fontId="8" fillId="0" borderId="33" xfId="0" applyFont="1" applyBorder="1" applyAlignment="1">
      <alignment horizontal="left" vertical="center" wrapText="1"/>
    </xf>
    <xf numFmtId="0" fontId="7" fillId="0" borderId="35" xfId="0" applyFont="1" applyFill="1" applyBorder="1" applyAlignment="1">
      <alignment horizontal="left" vertical="center"/>
    </xf>
    <xf numFmtId="0" fontId="7" fillId="0" borderId="27" xfId="0" applyFont="1" applyFill="1" applyBorder="1" applyAlignment="1">
      <alignment horizontal="left" vertical="center"/>
    </xf>
    <xf numFmtId="0" fontId="7" fillId="0" borderId="0" xfId="0" applyFont="1" applyAlignment="1">
      <alignment horizontal="left" wrapText="1"/>
    </xf>
    <xf numFmtId="0" fontId="7" fillId="0" borderId="36" xfId="0" applyFont="1" applyFill="1" applyBorder="1" applyAlignment="1">
      <alignment horizontal="left" vertical="center" wrapText="1"/>
    </xf>
    <xf numFmtId="0" fontId="7" fillId="0" borderId="37" xfId="0" applyFont="1" applyFill="1" applyBorder="1" applyAlignment="1">
      <alignment horizontal="left" vertical="center" wrapText="1"/>
    </xf>
    <xf numFmtId="0" fontId="7" fillId="0" borderId="8" xfId="0" applyFont="1" applyFill="1" applyBorder="1" applyAlignment="1">
      <alignment horizontal="center" vertical="center" wrapText="1"/>
    </xf>
    <xf numFmtId="0" fontId="8" fillId="0" borderId="4" xfId="0" applyFont="1" applyBorder="1" applyAlignment="1">
      <alignment horizontal="center" vertical="center" wrapText="1"/>
    </xf>
    <xf numFmtId="0" fontId="8" fillId="0" borderId="8" xfId="0" applyFont="1" applyBorder="1" applyAlignment="1">
      <alignment horizontal="center" vertical="center" wrapText="1"/>
    </xf>
    <xf numFmtId="0" fontId="8" fillId="0" borderId="20" xfId="0" applyFont="1" applyBorder="1" applyAlignment="1">
      <alignment horizontal="center" vertical="center" wrapText="1"/>
    </xf>
    <xf numFmtId="49" fontId="31" fillId="13" borderId="10" xfId="1" applyNumberFormat="1" applyFont="1" applyFill="1" applyBorder="1" applyAlignment="1" applyProtection="1">
      <alignment horizontal="left" wrapText="1"/>
    </xf>
    <xf numFmtId="49" fontId="31" fillId="13" borderId="33" xfId="1" applyNumberFormat="1" applyFont="1" applyFill="1" applyBorder="1" applyAlignment="1" applyProtection="1">
      <alignment horizontal="left" wrapText="1"/>
    </xf>
    <xf numFmtId="49" fontId="38" fillId="0" borderId="26" xfId="0" applyNumberFormat="1" applyFont="1" applyBorder="1" applyAlignment="1">
      <alignment horizontal="center" vertical="center" wrapText="1"/>
    </xf>
    <xf numFmtId="49" fontId="38" fillId="0" borderId="11" xfId="0" applyNumberFormat="1" applyFont="1" applyBorder="1" applyAlignment="1">
      <alignment horizontal="center" vertical="center" wrapText="1"/>
    </xf>
    <xf numFmtId="49" fontId="38" fillId="0" borderId="12" xfId="0" applyNumberFormat="1" applyFont="1" applyBorder="1" applyAlignment="1">
      <alignment horizontal="center" vertical="center" wrapText="1"/>
    </xf>
    <xf numFmtId="49" fontId="38" fillId="0" borderId="13" xfId="0" applyNumberFormat="1" applyFont="1" applyBorder="1" applyAlignment="1">
      <alignment horizontal="center" vertical="center" wrapText="1"/>
    </xf>
    <xf numFmtId="49" fontId="1" fillId="13" borderId="52" xfId="0" applyNumberFormat="1" applyFont="1" applyFill="1" applyBorder="1" applyAlignment="1">
      <alignment horizontal="left" vertical="center" wrapText="1"/>
    </xf>
    <xf numFmtId="49" fontId="1" fillId="13" borderId="0" xfId="0" applyNumberFormat="1" applyFont="1" applyFill="1" applyBorder="1" applyAlignment="1">
      <alignment horizontal="left" vertical="center" wrapText="1"/>
    </xf>
    <xf numFmtId="49" fontId="1" fillId="13" borderId="38" xfId="0" applyNumberFormat="1" applyFont="1" applyFill="1" applyBorder="1" applyAlignment="1">
      <alignment horizontal="left" vertical="center" wrapText="1"/>
    </xf>
    <xf numFmtId="0" fontId="39" fillId="10" borderId="94" xfId="0" applyFont="1" applyFill="1" applyBorder="1" applyAlignment="1">
      <alignment vertical="center" wrapText="1"/>
    </xf>
    <xf numFmtId="0" fontId="38" fillId="10" borderId="75" xfId="0" applyFont="1" applyFill="1" applyBorder="1" applyAlignment="1">
      <alignment vertical="center" wrapText="1"/>
    </xf>
    <xf numFmtId="0" fontId="39" fillId="10" borderId="70" xfId="0" applyFont="1" applyFill="1" applyBorder="1" applyAlignment="1">
      <alignment horizontal="center" vertical="center" textRotation="90" wrapText="1"/>
    </xf>
    <xf numFmtId="0" fontId="39" fillId="10" borderId="75" xfId="0" applyFont="1" applyFill="1" applyBorder="1" applyAlignment="1">
      <alignment horizontal="center" vertical="center" textRotation="90" wrapText="1"/>
    </xf>
    <xf numFmtId="0" fontId="39" fillId="10" borderId="72" xfId="0" applyFont="1" applyFill="1" applyBorder="1" applyAlignment="1">
      <alignment horizontal="left" vertical="center" wrapText="1" indent="2"/>
    </xf>
    <xf numFmtId="0" fontId="39" fillId="10" borderId="73" xfId="0" applyFont="1" applyFill="1" applyBorder="1" applyAlignment="1">
      <alignment horizontal="left" vertical="center" wrapText="1" indent="2"/>
    </xf>
    <xf numFmtId="0" fontId="39" fillId="10" borderId="72" xfId="0" applyFont="1" applyFill="1" applyBorder="1" applyAlignment="1">
      <alignment horizontal="center" vertical="center" wrapText="1"/>
    </xf>
    <xf numFmtId="0" fontId="39" fillId="10" borderId="74" xfId="0" applyFont="1" applyFill="1" applyBorder="1" applyAlignment="1">
      <alignment horizontal="center" vertical="center" wrapText="1"/>
    </xf>
    <xf numFmtId="0" fontId="39" fillId="10" borderId="73" xfId="0" applyFont="1" applyFill="1" applyBorder="1" applyAlignment="1">
      <alignment horizontal="center" vertical="center" wrapText="1"/>
    </xf>
    <xf numFmtId="0" fontId="39" fillId="0" borderId="93" xfId="0" applyFont="1" applyFill="1" applyBorder="1" applyAlignment="1">
      <alignment horizontal="center" vertical="center" textRotation="90" wrapText="1"/>
    </xf>
    <xf numFmtId="0" fontId="39" fillId="0" borderId="95" xfId="0" applyFont="1" applyFill="1" applyBorder="1" applyAlignment="1">
      <alignment horizontal="center" vertical="center" textRotation="90" wrapText="1"/>
    </xf>
    <xf numFmtId="0" fontId="4" fillId="0" borderId="4"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20" xfId="0" applyFont="1" applyFill="1" applyBorder="1" applyAlignment="1">
      <alignment horizontal="center" vertical="center"/>
    </xf>
    <xf numFmtId="0" fontId="38" fillId="0" borderId="37" xfId="0" applyFont="1" applyBorder="1" applyAlignment="1">
      <alignment horizontal="left" vertical="center" wrapText="1"/>
    </xf>
    <xf numFmtId="49" fontId="41" fillId="0" borderId="0" xfId="1" applyNumberFormat="1" applyFont="1" applyFill="1" applyBorder="1" applyAlignment="1" applyProtection="1">
      <alignment horizontal="left" vertical="top" wrapText="1"/>
    </xf>
    <xf numFmtId="49" fontId="3" fillId="0" borderId="0" xfId="1" applyNumberFormat="1" applyFill="1" applyBorder="1" applyAlignment="1" applyProtection="1">
      <alignment horizontal="left" vertical="top" wrapText="1"/>
    </xf>
    <xf numFmtId="0" fontId="39" fillId="10" borderId="54" xfId="0" applyFont="1" applyFill="1" applyBorder="1" applyAlignment="1">
      <alignment horizontal="center" vertical="center" wrapText="1"/>
    </xf>
    <xf numFmtId="0" fontId="39" fillId="10" borderId="19" xfId="0" applyFont="1" applyFill="1" applyBorder="1" applyAlignment="1">
      <alignment horizontal="center" vertical="center" wrapText="1"/>
    </xf>
    <xf numFmtId="0" fontId="39" fillId="10" borderId="22" xfId="0" applyFont="1" applyFill="1" applyBorder="1" applyAlignment="1">
      <alignment horizontal="center" vertical="center" wrapText="1"/>
    </xf>
    <xf numFmtId="49" fontId="38" fillId="0" borderId="37" xfId="0" applyNumberFormat="1" applyFont="1" applyBorder="1" applyAlignment="1">
      <alignment horizontal="center" vertical="center" wrapText="1"/>
    </xf>
    <xf numFmtId="49" fontId="38" fillId="0" borderId="41" xfId="0" applyNumberFormat="1" applyFont="1" applyBorder="1" applyAlignment="1">
      <alignment horizontal="center" vertical="center" wrapText="1"/>
    </xf>
    <xf numFmtId="0" fontId="38" fillId="0" borderId="11" xfId="0" applyFont="1" applyBorder="1" applyAlignment="1">
      <alignment horizontal="center"/>
    </xf>
    <xf numFmtId="0" fontId="38" fillId="0" borderId="13" xfId="0" applyFont="1" applyBorder="1" applyAlignment="1">
      <alignment horizontal="center"/>
    </xf>
    <xf numFmtId="0" fontId="38" fillId="0" borderId="34" xfId="0" applyFont="1" applyBorder="1" applyAlignment="1">
      <alignment vertical="center" wrapText="1"/>
    </xf>
    <xf numFmtId="0" fontId="38" fillId="0" borderId="15" xfId="0" applyFont="1" applyBorder="1" applyAlignment="1">
      <alignment vertical="center" wrapText="1"/>
    </xf>
    <xf numFmtId="0" fontId="38" fillId="0" borderId="26" xfId="0" applyFont="1" applyBorder="1" applyAlignment="1">
      <alignment vertical="center" wrapText="1"/>
    </xf>
    <xf numFmtId="0" fontId="38" fillId="0" borderId="11" xfId="0" applyFont="1" applyBorder="1" applyAlignment="1">
      <alignment vertical="center" wrapText="1"/>
    </xf>
    <xf numFmtId="0" fontId="39" fillId="0" borderId="11" xfId="0" applyFont="1" applyBorder="1" applyAlignment="1">
      <alignment horizontal="left" vertical="center" wrapText="1"/>
    </xf>
    <xf numFmtId="0" fontId="39" fillId="0" borderId="27" xfId="0" applyFont="1" applyBorder="1" applyAlignment="1">
      <alignment horizontal="left" vertical="center" wrapText="1"/>
    </xf>
    <xf numFmtId="0" fontId="38" fillId="0" borderId="27" xfId="0" applyFont="1" applyBorder="1" applyAlignment="1">
      <alignment horizontal="center"/>
    </xf>
    <xf numFmtId="0" fontId="38" fillId="0" borderId="14" xfId="0" applyFont="1" applyBorder="1" applyAlignment="1">
      <alignment horizontal="center"/>
    </xf>
    <xf numFmtId="0" fontId="38" fillId="10" borderId="19" xfId="0" applyFont="1" applyFill="1" applyBorder="1" applyAlignment="1">
      <alignment horizontal="left" vertical="center" wrapText="1"/>
    </xf>
    <xf numFmtId="0" fontId="38" fillId="10" borderId="30" xfId="0" applyFont="1" applyFill="1" applyBorder="1" applyAlignment="1">
      <alignment horizontal="left" vertical="center" wrapText="1"/>
    </xf>
    <xf numFmtId="0" fontId="1" fillId="7" borderId="96" xfId="0" applyFont="1" applyFill="1" applyBorder="1" applyAlignment="1">
      <alignment horizontal="center" vertical="center" wrapText="1"/>
    </xf>
    <xf numFmtId="0" fontId="8" fillId="0" borderId="4" xfId="0" applyFont="1" applyBorder="1" applyAlignment="1">
      <alignment horizontal="justify" vertical="center" wrapText="1"/>
    </xf>
    <xf numFmtId="0" fontId="8" fillId="0" borderId="8" xfId="0" applyFont="1" applyBorder="1" applyAlignment="1">
      <alignment horizontal="justify" vertical="center" wrapText="1"/>
    </xf>
    <xf numFmtId="0" fontId="8" fillId="0" borderId="20" xfId="0" applyFont="1" applyBorder="1" applyAlignment="1">
      <alignment horizontal="justify" vertical="center" wrapText="1"/>
    </xf>
    <xf numFmtId="0" fontId="19" fillId="4" borderId="24" xfId="0" applyFont="1" applyFill="1" applyBorder="1" applyAlignment="1">
      <alignment horizontal="left"/>
    </xf>
    <xf numFmtId="0" fontId="19" fillId="4" borderId="21" xfId="0" applyFont="1" applyFill="1" applyBorder="1" applyAlignment="1">
      <alignment horizontal="left"/>
    </xf>
    <xf numFmtId="0" fontId="2" fillId="5" borderId="52" xfId="0" applyFont="1" applyFill="1" applyBorder="1" applyAlignment="1">
      <alignment horizontal="left" vertical="top" wrapText="1"/>
    </xf>
    <xf numFmtId="0" fontId="2" fillId="5" borderId="0" xfId="0" applyFont="1" applyFill="1" applyBorder="1" applyAlignment="1">
      <alignment horizontal="left" vertical="top" wrapText="1"/>
    </xf>
    <xf numFmtId="0" fontId="2" fillId="5" borderId="38" xfId="0" applyFont="1" applyFill="1" applyBorder="1" applyAlignment="1">
      <alignment horizontal="left" vertical="top" wrapText="1"/>
    </xf>
    <xf numFmtId="0" fontId="28" fillId="0" borderId="0" xfId="0" applyFont="1" applyAlignment="1">
      <alignment horizontal="justify" vertical="center" wrapText="1"/>
    </xf>
    <xf numFmtId="0" fontId="52" fillId="0" borderId="66" xfId="0" applyFont="1" applyBorder="1" applyAlignment="1">
      <alignment horizontal="center" vertical="center" wrapText="1"/>
    </xf>
    <xf numFmtId="0" fontId="52" fillId="0" borderId="18" xfId="0" applyFont="1" applyBorder="1" applyAlignment="1">
      <alignment horizontal="center" vertical="center" wrapText="1"/>
    </xf>
    <xf numFmtId="0" fontId="50" fillId="0" borderId="8" xfId="0" applyFont="1" applyBorder="1" applyAlignment="1">
      <alignment horizontal="center" vertical="center" wrapText="1"/>
    </xf>
    <xf numFmtId="0" fontId="50" fillId="0" borderId="66" xfId="0" applyFont="1" applyFill="1" applyBorder="1" applyAlignment="1">
      <alignment horizontal="center" vertical="center" wrapText="1"/>
    </xf>
    <xf numFmtId="0" fontId="50" fillId="0" borderId="50" xfId="0" applyFont="1" applyFill="1" applyBorder="1" applyAlignment="1">
      <alignment horizontal="center" vertical="center" wrapText="1"/>
    </xf>
    <xf numFmtId="0" fontId="50" fillId="0" borderId="18" xfId="0" applyFont="1" applyFill="1" applyBorder="1" applyAlignment="1">
      <alignment horizontal="center" vertical="center" wrapText="1"/>
    </xf>
    <xf numFmtId="0" fontId="50" fillId="0" borderId="33" xfId="0" applyFont="1" applyFill="1" applyBorder="1" applyAlignment="1">
      <alignment horizontal="center" vertical="center" wrapText="1"/>
    </xf>
    <xf numFmtId="0" fontId="50" fillId="0" borderId="38" xfId="0" applyFont="1" applyFill="1" applyBorder="1" applyAlignment="1">
      <alignment horizontal="center" vertical="center" wrapText="1"/>
    </xf>
    <xf numFmtId="0" fontId="50" fillId="0" borderId="31" xfId="0" applyFont="1" applyFill="1" applyBorder="1" applyAlignment="1">
      <alignment horizontal="center" vertical="center" wrapText="1"/>
    </xf>
    <xf numFmtId="49" fontId="2" fillId="0" borderId="0" xfId="0" applyNumberFormat="1" applyFont="1" applyAlignment="1">
      <alignment horizontal="left" vertical="top" wrapText="1"/>
    </xf>
    <xf numFmtId="0" fontId="50" fillId="0" borderId="33" xfId="0" applyFont="1" applyBorder="1" applyAlignment="1">
      <alignment horizontal="center" vertical="center" wrapText="1"/>
    </xf>
    <xf numFmtId="0" fontId="50" fillId="0" borderId="38" xfId="0" applyFont="1" applyBorder="1" applyAlignment="1">
      <alignment horizontal="center" vertical="center" wrapText="1"/>
    </xf>
    <xf numFmtId="0" fontId="50" fillId="0" borderId="31" xfId="0" applyFont="1" applyBorder="1" applyAlignment="1">
      <alignment horizontal="center" vertical="center" wrapText="1"/>
    </xf>
    <xf numFmtId="0" fontId="50" fillId="0" borderId="66" xfId="0" applyFont="1" applyBorder="1" applyAlignment="1">
      <alignment horizontal="center" vertical="center" wrapText="1"/>
    </xf>
    <xf numFmtId="0" fontId="50" fillId="0" borderId="50" xfId="0" applyFont="1" applyBorder="1" applyAlignment="1">
      <alignment horizontal="center" vertical="center" wrapText="1"/>
    </xf>
    <xf numFmtId="0" fontId="50" fillId="0" borderId="18" xfId="0" applyFont="1" applyBorder="1" applyAlignment="1">
      <alignment horizontal="center" vertical="center" wrapText="1"/>
    </xf>
    <xf numFmtId="0" fontId="49" fillId="0" borderId="0" xfId="0" applyFont="1" applyBorder="1" applyAlignment="1">
      <alignment horizontal="justify" vertical="center" wrapText="1"/>
    </xf>
    <xf numFmtId="0" fontId="49" fillId="0" borderId="0" xfId="0" applyFont="1" applyAlignment="1">
      <alignment horizontal="justify" vertical="center" wrapText="1"/>
    </xf>
    <xf numFmtId="0" fontId="8" fillId="0" borderId="0" xfId="0" applyFont="1" applyAlignment="1">
      <alignment horizontal="justify" vertical="center" wrapText="1"/>
    </xf>
    <xf numFmtId="0" fontId="7" fillId="13" borderId="0" xfId="0" applyFont="1" applyFill="1" applyBorder="1" applyAlignment="1">
      <alignment horizontal="center"/>
    </xf>
    <xf numFmtId="0" fontId="7" fillId="13" borderId="38" xfId="0" applyFont="1" applyFill="1" applyBorder="1" applyAlignment="1">
      <alignment horizontal="center"/>
    </xf>
    <xf numFmtId="0" fontId="50" fillId="0" borderId="24" xfId="0" applyFont="1" applyBorder="1" applyAlignment="1">
      <alignment vertical="center" wrapText="1"/>
    </xf>
    <xf numFmtId="0" fontId="50" fillId="0" borderId="21" xfId="0" applyFont="1" applyBorder="1" applyAlignment="1">
      <alignment vertical="center" wrapText="1"/>
    </xf>
    <xf numFmtId="0" fontId="7" fillId="0" borderId="21" xfId="0" applyFont="1" applyBorder="1" applyAlignment="1">
      <alignment vertical="center" wrapText="1"/>
    </xf>
    <xf numFmtId="0" fontId="7" fillId="0" borderId="31" xfId="0" applyFont="1" applyBorder="1" applyAlignment="1">
      <alignment vertical="center" wrapText="1"/>
    </xf>
    <xf numFmtId="0" fontId="49" fillId="0" borderId="0" xfId="0" applyFont="1" applyAlignment="1">
      <alignment horizontal="left" vertical="center" wrapText="1"/>
    </xf>
    <xf numFmtId="49" fontId="2" fillId="0" borderId="0" xfId="0" applyNumberFormat="1" applyFont="1" applyFill="1" applyAlignment="1">
      <alignment horizontal="left" vertical="top" wrapText="1"/>
    </xf>
    <xf numFmtId="0" fontId="52" fillId="0" borderId="66" xfId="0" applyFont="1" applyBorder="1" applyAlignment="1">
      <alignment vertical="center" wrapText="1"/>
    </xf>
    <xf numFmtId="0" fontId="52" fillId="0" borderId="18" xfId="0" applyFont="1" applyBorder="1" applyAlignment="1">
      <alignment vertical="center" wrapText="1"/>
    </xf>
    <xf numFmtId="0" fontId="50" fillId="0" borderId="0" xfId="0" applyFont="1" applyAlignment="1">
      <alignment horizontal="left" vertical="center" wrapText="1"/>
    </xf>
    <xf numFmtId="0" fontId="50" fillId="0" borderId="23" xfId="0" applyFont="1" applyBorder="1" applyAlignment="1">
      <alignment horizontal="center" vertical="center" wrapText="1"/>
    </xf>
    <xf numFmtId="0" fontId="50" fillId="0" borderId="52" xfId="0" applyFont="1" applyBorder="1" applyAlignment="1">
      <alignment horizontal="center" vertical="center" wrapText="1"/>
    </xf>
    <xf numFmtId="0" fontId="50" fillId="0" borderId="24" xfId="0" applyFont="1" applyBorder="1" applyAlignment="1">
      <alignment horizontal="center" vertical="center" wrapText="1"/>
    </xf>
    <xf numFmtId="0" fontId="49" fillId="0" borderId="10" xfId="0" applyFont="1" applyBorder="1" applyAlignment="1">
      <alignment horizontal="justify" vertical="center" wrapText="1"/>
    </xf>
    <xf numFmtId="0" fontId="7" fillId="0" borderId="0" xfId="0" applyFont="1" applyAlignment="1">
      <alignment horizontal="justify" vertical="center" wrapText="1"/>
    </xf>
    <xf numFmtId="0" fontId="7" fillId="0" borderId="0" xfId="0" applyFont="1" applyAlignment="1">
      <alignment vertical="center" wrapText="1"/>
    </xf>
    <xf numFmtId="0" fontId="50" fillId="0" borderId="0" xfId="0" applyFont="1" applyBorder="1" applyAlignment="1">
      <alignment horizontal="left" vertical="top" wrapText="1"/>
    </xf>
    <xf numFmtId="49" fontId="2" fillId="0" borderId="52" xfId="0" applyNumberFormat="1" applyFont="1" applyFill="1" applyBorder="1" applyAlignment="1">
      <alignment horizontal="left" vertical="top" wrapText="1"/>
    </xf>
    <xf numFmtId="49" fontId="2" fillId="0" borderId="0" xfId="0" applyNumberFormat="1" applyFont="1" applyFill="1" applyBorder="1" applyAlignment="1">
      <alignment horizontal="left" vertical="top" wrapText="1"/>
    </xf>
    <xf numFmtId="49" fontId="2" fillId="0" borderId="38" xfId="0" applyNumberFormat="1" applyFont="1" applyFill="1" applyBorder="1" applyAlignment="1">
      <alignment horizontal="left" vertical="top" wrapText="1"/>
    </xf>
    <xf numFmtId="0" fontId="49" fillId="0" borderId="52" xfId="0" applyFont="1" applyBorder="1" applyAlignment="1">
      <alignment horizontal="justify" vertical="center" wrapText="1"/>
    </xf>
    <xf numFmtId="0" fontId="49" fillId="0" borderId="38" xfId="0" applyFont="1" applyBorder="1" applyAlignment="1">
      <alignment horizontal="justify" vertical="center" wrapText="1"/>
    </xf>
    <xf numFmtId="0" fontId="7" fillId="0" borderId="8" xfId="0" applyFont="1" applyBorder="1" applyAlignment="1">
      <alignment horizontal="center" vertical="center"/>
    </xf>
    <xf numFmtId="0" fontId="7" fillId="0" borderId="66" xfId="0" applyFont="1" applyBorder="1" applyAlignment="1">
      <alignment horizontal="center" vertical="center" wrapText="1"/>
    </xf>
    <xf numFmtId="0" fontId="7" fillId="0" borderId="18" xfId="0" applyFont="1" applyBorder="1" applyAlignment="1">
      <alignment horizontal="center" vertical="center" wrapText="1"/>
    </xf>
    <xf numFmtId="0" fontId="7" fillId="0" borderId="23"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33" xfId="0" applyFont="1" applyBorder="1" applyAlignment="1">
      <alignment horizontal="center" vertical="center" wrapText="1"/>
    </xf>
    <xf numFmtId="0" fontId="7" fillId="0" borderId="99" xfId="0" applyFont="1" applyBorder="1" applyAlignment="1">
      <alignment horizontal="center" vertical="center" wrapText="1"/>
    </xf>
    <xf numFmtId="0" fontId="7" fillId="0" borderId="100" xfId="0" applyFont="1" applyBorder="1" applyAlignment="1">
      <alignment horizontal="center" vertical="center" wrapText="1"/>
    </xf>
    <xf numFmtId="0" fontId="28" fillId="0" borderId="0" xfId="0" applyFont="1" applyBorder="1" applyAlignment="1">
      <alignment horizontal="justify" vertical="center" wrapText="1"/>
    </xf>
    <xf numFmtId="0" fontId="7" fillId="0" borderId="0" xfId="0" applyFont="1" applyBorder="1" applyAlignment="1">
      <alignment vertical="center" wrapText="1"/>
    </xf>
    <xf numFmtId="0" fontId="28" fillId="0" borderId="0" xfId="0" applyFont="1" applyFill="1" applyBorder="1" applyAlignment="1">
      <alignment horizontal="justify" vertical="center" wrapText="1"/>
    </xf>
    <xf numFmtId="0" fontId="7" fillId="0" borderId="21" xfId="0" applyFont="1" applyBorder="1" applyAlignment="1">
      <alignment horizontal="center" vertical="center" wrapText="1"/>
    </xf>
    <xf numFmtId="0" fontId="7" fillId="0" borderId="31" xfId="0" applyFont="1" applyBorder="1" applyAlignment="1">
      <alignment horizontal="center" vertical="center" wrapText="1"/>
    </xf>
    <xf numFmtId="0" fontId="8" fillId="0" borderId="4" xfId="0" applyFont="1" applyBorder="1" applyAlignment="1">
      <alignment horizontal="right" vertical="center" wrapText="1"/>
    </xf>
    <xf numFmtId="0" fontId="8" fillId="0" borderId="20" xfId="0" applyFont="1" applyBorder="1" applyAlignment="1">
      <alignment horizontal="right" vertical="center" wrapText="1"/>
    </xf>
    <xf numFmtId="0" fontId="7" fillId="0" borderId="23" xfId="0" applyFont="1" applyBorder="1" applyAlignment="1">
      <alignment horizontal="center"/>
    </xf>
    <xf numFmtId="0" fontId="7" fillId="0" borderId="33" xfId="0" applyFont="1" applyBorder="1" applyAlignment="1">
      <alignment horizontal="center"/>
    </xf>
    <xf numFmtId="0" fontId="7" fillId="0" borderId="52" xfId="0" applyFont="1" applyBorder="1" applyAlignment="1">
      <alignment horizontal="center"/>
    </xf>
    <xf numFmtId="0" fontId="7" fillId="0" borderId="38" xfId="0" applyFont="1" applyBorder="1" applyAlignment="1">
      <alignment horizontal="center"/>
    </xf>
    <xf numFmtId="0" fontId="7" fillId="0" borderId="24" xfId="0" applyFont="1" applyBorder="1" applyAlignment="1">
      <alignment horizontal="center"/>
    </xf>
    <xf numFmtId="0" fontId="7" fillId="0" borderId="31" xfId="0" applyFont="1" applyBorder="1" applyAlignment="1">
      <alignment horizontal="center"/>
    </xf>
    <xf numFmtId="0" fontId="7" fillId="0" borderId="4" xfId="0" applyFont="1" applyBorder="1" applyAlignment="1">
      <alignment horizontal="center" vertical="center"/>
    </xf>
    <xf numFmtId="0" fontId="7" fillId="0" borderId="20" xfId="0" applyFont="1" applyBorder="1" applyAlignment="1">
      <alignment horizontal="center" vertical="center"/>
    </xf>
    <xf numFmtId="0" fontId="7" fillId="0" borderId="4" xfId="0" applyFont="1" applyBorder="1" applyAlignment="1">
      <alignment horizontal="center" vertical="center" wrapText="1"/>
    </xf>
    <xf numFmtId="0" fontId="7" fillId="0" borderId="8" xfId="0" applyFont="1" applyBorder="1" applyAlignment="1">
      <alignment horizontal="center" vertical="center" wrapText="1"/>
    </xf>
    <xf numFmtId="0" fontId="7" fillId="0" borderId="20" xfId="0" applyFont="1" applyBorder="1" applyAlignment="1">
      <alignment horizontal="center" vertical="center" wrapText="1"/>
    </xf>
    <xf numFmtId="0" fontId="7" fillId="0" borderId="50" xfId="0" applyFont="1" applyBorder="1" applyAlignment="1">
      <alignment vertical="top" wrapText="1"/>
    </xf>
    <xf numFmtId="0" fontId="7" fillId="0" borderId="18" xfId="0" applyFont="1" applyBorder="1" applyAlignment="1">
      <alignment vertical="top" wrapText="1"/>
    </xf>
    <xf numFmtId="0" fontId="49" fillId="0" borderId="4" xfId="0" applyFont="1" applyBorder="1" applyAlignment="1">
      <alignment horizontal="justify" vertical="center" wrapText="1"/>
    </xf>
    <xf numFmtId="0" fontId="49" fillId="0" borderId="8" xfId="0" applyFont="1" applyBorder="1" applyAlignment="1">
      <alignment horizontal="justify" vertical="center" wrapText="1"/>
    </xf>
    <xf numFmtId="0" fontId="49" fillId="0" borderId="20" xfId="0" applyFont="1" applyBorder="1" applyAlignment="1">
      <alignment horizontal="justify" vertical="center" wrapText="1"/>
    </xf>
    <xf numFmtId="0" fontId="49" fillId="0" borderId="4" xfId="0" applyFont="1" applyBorder="1" applyAlignment="1">
      <alignment vertical="center" wrapText="1"/>
    </xf>
    <xf numFmtId="0" fontId="49" fillId="0" borderId="8" xfId="0" applyFont="1" applyBorder="1" applyAlignment="1">
      <alignment vertical="center" wrapText="1"/>
    </xf>
    <xf numFmtId="0" fontId="49" fillId="0" borderId="20" xfId="0" applyFont="1" applyBorder="1" applyAlignment="1">
      <alignment vertical="center" wrapText="1"/>
    </xf>
    <xf numFmtId="0" fontId="7" fillId="0" borderId="23" xfId="0" applyFont="1" applyBorder="1" applyAlignment="1">
      <alignment vertical="center"/>
    </xf>
    <xf numFmtId="0" fontId="7" fillId="0" borderId="10" xfId="0" applyFont="1" applyBorder="1" applyAlignment="1">
      <alignment vertical="center"/>
    </xf>
    <xf numFmtId="0" fontId="7" fillId="0" borderId="33" xfId="0" applyFont="1" applyBorder="1" applyAlignment="1">
      <alignment vertical="center"/>
    </xf>
    <xf numFmtId="0" fontId="19" fillId="4" borderId="31" xfId="0" applyFont="1" applyFill="1" applyBorder="1" applyAlignment="1">
      <alignment horizontal="left"/>
    </xf>
    <xf numFmtId="0" fontId="8" fillId="0" borderId="4" xfId="0" applyFont="1" applyBorder="1" applyAlignment="1">
      <alignment vertical="center" wrapText="1"/>
    </xf>
    <xf numFmtId="0" fontId="8" fillId="0" borderId="8" xfId="0" applyFont="1" applyBorder="1" applyAlignment="1">
      <alignment vertical="center" wrapText="1"/>
    </xf>
    <xf numFmtId="0" fontId="8" fillId="0" borderId="20" xfId="0" applyFont="1" applyBorder="1" applyAlignment="1">
      <alignment vertical="center" wrapText="1"/>
    </xf>
    <xf numFmtId="0" fontId="51" fillId="0" borderId="0" xfId="0" applyFont="1" applyAlignment="1">
      <alignment horizontal="justify" vertical="center" wrapText="1"/>
    </xf>
    <xf numFmtId="0" fontId="49" fillId="0" borderId="54" xfId="0" applyFont="1" applyBorder="1" applyAlignment="1">
      <alignment horizontal="left" vertical="top" wrapText="1"/>
    </xf>
    <xf numFmtId="0" fontId="49" fillId="0" borderId="19" xfId="0" applyFont="1" applyBorder="1" applyAlignment="1">
      <alignment horizontal="left" vertical="top" wrapText="1"/>
    </xf>
    <xf numFmtId="0" fontId="49" fillId="0" borderId="22" xfId="0" applyFont="1" applyBorder="1" applyAlignment="1">
      <alignment horizontal="left" vertical="top" wrapText="1"/>
    </xf>
    <xf numFmtId="0" fontId="49" fillId="0" borderId="0" xfId="0" applyFont="1" applyBorder="1" applyAlignment="1">
      <alignment vertical="center" wrapText="1"/>
    </xf>
    <xf numFmtId="0" fontId="50" fillId="0" borderId="66" xfId="0" applyFont="1" applyBorder="1" applyAlignment="1">
      <alignment vertical="center" wrapText="1"/>
    </xf>
    <xf numFmtId="0" fontId="50" fillId="0" borderId="18" xfId="0" applyFont="1" applyBorder="1" applyAlignment="1">
      <alignment vertical="center" wrapText="1"/>
    </xf>
    <xf numFmtId="0" fontId="8" fillId="0" borderId="0" xfId="0" applyFont="1" applyAlignment="1">
      <alignment horizontal="left" vertical="center" wrapText="1"/>
    </xf>
    <xf numFmtId="0" fontId="8" fillId="0" borderId="0" xfId="0" applyFont="1" applyFill="1" applyAlignment="1">
      <alignment horizontal="left" vertical="center" wrapText="1"/>
    </xf>
    <xf numFmtId="0" fontId="7" fillId="0" borderId="0" xfId="0" applyFont="1" applyAlignment="1">
      <alignment horizontal="left" vertical="center"/>
    </xf>
    <xf numFmtId="0" fontId="7" fillId="0" borderId="24" xfId="0" applyFont="1" applyBorder="1" applyAlignment="1">
      <alignment horizontal="center" vertical="center" wrapText="1"/>
    </xf>
    <xf numFmtId="0" fontId="8" fillId="0" borderId="4" xfId="0" applyFont="1" applyBorder="1" applyAlignment="1">
      <alignment horizontal="left" vertical="center" wrapText="1"/>
    </xf>
    <xf numFmtId="0" fontId="8" fillId="0" borderId="8" xfId="0" applyFont="1" applyBorder="1" applyAlignment="1">
      <alignment horizontal="left" vertical="center" wrapText="1"/>
    </xf>
    <xf numFmtId="0" fontId="8" fillId="0" borderId="20" xfId="0" applyFont="1" applyBorder="1" applyAlignment="1">
      <alignment horizontal="left" vertical="center" wrapText="1"/>
    </xf>
    <xf numFmtId="49" fontId="1" fillId="13" borderId="52" xfId="0" applyNumberFormat="1" applyFont="1" applyFill="1" applyBorder="1" applyAlignment="1">
      <alignment horizontal="left" vertical="center"/>
    </xf>
    <xf numFmtId="49" fontId="1" fillId="13" borderId="0" xfId="0" applyNumberFormat="1" applyFont="1" applyFill="1" applyBorder="1" applyAlignment="1">
      <alignment horizontal="left" vertical="center"/>
    </xf>
    <xf numFmtId="49" fontId="1" fillId="13" borderId="38" xfId="0" applyNumberFormat="1" applyFont="1" applyFill="1" applyBorder="1" applyAlignment="1">
      <alignment horizontal="left" vertical="center"/>
    </xf>
    <xf numFmtId="0" fontId="8" fillId="0" borderId="0" xfId="0" applyFont="1" applyAlignment="1">
      <alignment horizontal="left" vertical="top" wrapText="1"/>
    </xf>
    <xf numFmtId="0" fontId="48" fillId="0" borderId="66" xfId="0" applyFont="1" applyBorder="1" applyAlignment="1">
      <alignment horizontal="center" vertical="center" wrapText="1"/>
    </xf>
    <xf numFmtId="0" fontId="48" fillId="0" borderId="18" xfId="0" applyFont="1" applyBorder="1" applyAlignment="1">
      <alignment horizontal="center" vertical="center" wrapText="1"/>
    </xf>
    <xf numFmtId="0" fontId="8" fillId="0" borderId="24" xfId="0" applyFont="1" applyBorder="1" applyAlignment="1">
      <alignment horizontal="center" vertical="center"/>
    </xf>
    <xf numFmtId="0" fontId="8" fillId="0" borderId="31" xfId="0" applyFont="1" applyBorder="1" applyAlignment="1">
      <alignment horizontal="center" vertical="center"/>
    </xf>
    <xf numFmtId="0" fontId="8" fillId="0" borderId="23" xfId="0" applyFont="1" applyBorder="1" applyAlignment="1">
      <alignment horizontal="justify" vertical="center" wrapText="1"/>
    </xf>
    <xf numFmtId="0" fontId="8" fillId="0" borderId="10" xfId="0" applyFont="1" applyBorder="1" applyAlignment="1">
      <alignment horizontal="justify" vertical="center" wrapText="1"/>
    </xf>
    <xf numFmtId="0" fontId="8" fillId="0" borderId="33" xfId="0" applyFont="1" applyBorder="1" applyAlignment="1">
      <alignment horizontal="justify" vertical="center" wrapText="1"/>
    </xf>
    <xf numFmtId="0" fontId="7" fillId="0" borderId="52" xfId="0" applyFont="1" applyBorder="1" applyAlignment="1">
      <alignment horizontal="justify" vertical="center" wrapText="1"/>
    </xf>
    <xf numFmtId="0" fontId="7" fillId="0" borderId="0" xfId="0" applyFont="1" applyBorder="1" applyAlignment="1">
      <alignment horizontal="justify" vertical="center" wrapText="1"/>
    </xf>
    <xf numFmtId="0" fontId="7" fillId="0" borderId="38" xfId="0" applyFont="1" applyBorder="1" applyAlignment="1">
      <alignment horizontal="justify" vertical="center" wrapText="1"/>
    </xf>
    <xf numFmtId="0" fontId="7" fillId="0" borderId="24" xfId="0" applyFont="1" applyBorder="1" applyAlignment="1">
      <alignment horizontal="justify" vertical="center" wrapText="1"/>
    </xf>
    <xf numFmtId="0" fontId="7" fillId="0" borderId="21" xfId="0" applyFont="1" applyBorder="1" applyAlignment="1">
      <alignment horizontal="justify" vertical="center" wrapText="1"/>
    </xf>
    <xf numFmtId="0" fontId="7" fillId="0" borderId="31" xfId="0" applyFont="1" applyBorder="1" applyAlignment="1">
      <alignment horizontal="justify" vertical="center" wrapText="1"/>
    </xf>
    <xf numFmtId="0" fontId="8" fillId="0" borderId="0" xfId="0" applyFont="1" applyBorder="1" applyAlignment="1">
      <alignment horizontal="justify" vertical="center" wrapText="1"/>
    </xf>
    <xf numFmtId="0" fontId="28" fillId="0" borderId="0" xfId="0" applyFont="1" applyAlignment="1">
      <alignment horizontal="left" vertical="top" wrapText="1"/>
    </xf>
    <xf numFmtId="0" fontId="19" fillId="4" borderId="52" xfId="0" applyFont="1" applyFill="1" applyBorder="1" applyAlignment="1">
      <alignment horizontal="left"/>
    </xf>
    <xf numFmtId="0" fontId="19" fillId="4" borderId="0" xfId="0" applyFont="1" applyFill="1" applyBorder="1" applyAlignment="1">
      <alignment horizontal="left"/>
    </xf>
    <xf numFmtId="0" fontId="7" fillId="0" borderId="0" xfId="0" applyFont="1" applyFill="1" applyBorder="1" applyAlignment="1">
      <alignment horizontal="left" vertical="top" wrapText="1"/>
    </xf>
    <xf numFmtId="0" fontId="44" fillId="0" borderId="23" xfId="0" applyFont="1" applyBorder="1" applyAlignment="1">
      <alignment horizontal="center" vertical="center" wrapText="1"/>
    </xf>
    <xf numFmtId="0" fontId="44" fillId="0" borderId="33" xfId="0" applyFont="1" applyBorder="1" applyAlignment="1">
      <alignment horizontal="center" vertical="center" wrapText="1"/>
    </xf>
    <xf numFmtId="0" fontId="44" fillId="0" borderId="24" xfId="0" applyFont="1" applyBorder="1" applyAlignment="1">
      <alignment horizontal="center" vertical="center" wrapText="1"/>
    </xf>
    <xf numFmtId="0" fontId="44" fillId="0" borderId="31" xfId="0" applyFont="1" applyBorder="1" applyAlignment="1">
      <alignment horizontal="center" vertical="center" wrapText="1"/>
    </xf>
    <xf numFmtId="0" fontId="28" fillId="0" borderId="0" xfId="0" applyFont="1" applyAlignment="1">
      <alignment vertical="center" wrapText="1"/>
    </xf>
    <xf numFmtId="49" fontId="1" fillId="13" borderId="0" xfId="0" applyNumberFormat="1" applyFont="1" applyFill="1" applyBorder="1" applyAlignment="1">
      <alignment horizontal="center" vertical="center" wrapText="1"/>
    </xf>
    <xf numFmtId="49" fontId="1" fillId="13" borderId="38" xfId="0" applyNumberFormat="1" applyFont="1" applyFill="1" applyBorder="1" applyAlignment="1">
      <alignment horizontal="center" vertical="center" wrapText="1"/>
    </xf>
    <xf numFmtId="0" fontId="28" fillId="0" borderId="21" xfId="0" applyFont="1" applyBorder="1" applyAlignment="1">
      <alignment horizontal="justify" vertical="center" wrapText="1"/>
    </xf>
    <xf numFmtId="0" fontId="7" fillId="0" borderId="52" xfId="0" applyFont="1" applyBorder="1" applyAlignment="1">
      <alignment horizontal="center" vertical="center" wrapText="1"/>
    </xf>
    <xf numFmtId="0" fontId="7" fillId="0" borderId="38" xfId="0" applyFont="1" applyBorder="1" applyAlignment="1">
      <alignment horizontal="center" vertical="center" wrapText="1"/>
    </xf>
    <xf numFmtId="0" fontId="7" fillId="0" borderId="50" xfId="0" applyFont="1" applyBorder="1" applyAlignment="1">
      <alignment horizontal="center" vertical="center" wrapText="1"/>
    </xf>
    <xf numFmtId="0" fontId="8" fillId="0" borderId="0" xfId="0" applyFont="1" applyBorder="1" applyAlignment="1">
      <alignment horizontal="left" vertical="top" wrapText="1"/>
    </xf>
    <xf numFmtId="0" fontId="28" fillId="0" borderId="0" xfId="0" applyFont="1" applyBorder="1" applyAlignment="1">
      <alignment horizontal="left" vertical="top" wrapText="1"/>
    </xf>
    <xf numFmtId="49" fontId="2" fillId="0" borderId="0" xfId="0" applyNumberFormat="1" applyFont="1" applyBorder="1" applyAlignment="1">
      <alignment horizontal="left" vertical="top" wrapText="1"/>
    </xf>
    <xf numFmtId="0" fontId="4" fillId="0" borderId="39" xfId="0" applyFont="1" applyFill="1" applyBorder="1" applyAlignment="1">
      <alignment vertical="top" wrapText="1"/>
    </xf>
    <xf numFmtId="0" fontId="4" fillId="0" borderId="51" xfId="0" applyFont="1" applyFill="1" applyBorder="1" applyAlignment="1">
      <alignment vertical="top" wrapText="1"/>
    </xf>
    <xf numFmtId="0" fontId="4" fillId="0" borderId="44" xfId="0" applyFont="1" applyFill="1" applyBorder="1" applyAlignment="1">
      <alignment vertical="top" wrapText="1"/>
    </xf>
    <xf numFmtId="49" fontId="4" fillId="0" borderId="39" xfId="0" applyNumberFormat="1" applyFont="1" applyFill="1" applyBorder="1" applyAlignment="1" applyProtection="1">
      <alignment vertical="center" wrapText="1"/>
    </xf>
    <xf numFmtId="49" fontId="4" fillId="0" borderId="51" xfId="0" applyNumberFormat="1" applyFont="1" applyFill="1" applyBorder="1" applyAlignment="1" applyProtection="1">
      <alignment vertical="center" wrapText="1"/>
    </xf>
    <xf numFmtId="49" fontId="4" fillId="0" borderId="44" xfId="0" applyNumberFormat="1" applyFont="1" applyFill="1" applyBorder="1" applyAlignment="1" applyProtection="1">
      <alignment vertical="center" wrapText="1"/>
    </xf>
    <xf numFmtId="0" fontId="4" fillId="0" borderId="32" xfId="0" applyFont="1" applyFill="1" applyBorder="1" applyAlignment="1">
      <alignment horizontal="center" vertical="center" wrapText="1"/>
    </xf>
    <xf numFmtId="0" fontId="4" fillId="0" borderId="46"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4" fillId="0" borderId="13" xfId="0" applyFont="1" applyFill="1" applyBorder="1" applyAlignment="1">
      <alignment horizontal="center" vertical="center"/>
    </xf>
    <xf numFmtId="0" fontId="4" fillId="0" borderId="7" xfId="0" applyFont="1" applyFill="1" applyBorder="1" applyAlignment="1">
      <alignment vertical="center" wrapText="1"/>
    </xf>
    <xf numFmtId="0" fontId="4" fillId="0" borderId="3" xfId="0" applyFont="1" applyFill="1" applyBorder="1" applyAlignment="1">
      <alignment vertical="center" wrapText="1"/>
    </xf>
    <xf numFmtId="0" fontId="4" fillId="0" borderId="43" xfId="0" applyFont="1" applyFill="1" applyBorder="1" applyAlignment="1">
      <alignment vertical="center" wrapText="1"/>
    </xf>
    <xf numFmtId="0" fontId="4" fillId="0" borderId="34" xfId="0" applyFont="1" applyFill="1" applyBorder="1" applyAlignment="1">
      <alignment vertical="center" wrapText="1"/>
    </xf>
    <xf numFmtId="0" fontId="4" fillId="0" borderId="26" xfId="0" applyFont="1" applyFill="1" applyBorder="1" applyAlignment="1">
      <alignment vertical="center" wrapText="1"/>
    </xf>
    <xf numFmtId="0" fontId="4" fillId="0" borderId="14" xfId="0" applyFont="1" applyFill="1" applyBorder="1" applyAlignment="1">
      <alignment horizontal="center" vertical="center"/>
    </xf>
    <xf numFmtId="0" fontId="4" fillId="0" borderId="24" xfId="0" applyFont="1" applyFill="1" applyBorder="1" applyAlignment="1">
      <alignment vertical="center" wrapText="1"/>
    </xf>
    <xf numFmtId="0" fontId="4" fillId="0" borderId="21" xfId="0" applyFont="1" applyFill="1" applyBorder="1" applyAlignment="1">
      <alignment vertical="center" wrapText="1"/>
    </xf>
    <xf numFmtId="0" fontId="4" fillId="0" borderId="56" xfId="0" applyFont="1" applyFill="1" applyBorder="1" applyAlignment="1">
      <alignment vertical="center" wrapText="1"/>
    </xf>
    <xf numFmtId="49" fontId="4" fillId="0" borderId="5" xfId="0" applyNumberFormat="1" applyFont="1" applyFill="1" applyBorder="1" applyAlignment="1" applyProtection="1">
      <alignment vertical="center" wrapText="1"/>
    </xf>
    <xf numFmtId="49" fontId="4" fillId="0" borderId="1" xfId="0" applyNumberFormat="1" applyFont="1" applyFill="1" applyBorder="1" applyAlignment="1" applyProtection="1">
      <alignment vertical="center" wrapText="1"/>
    </xf>
    <xf numFmtId="49" fontId="4" fillId="0" borderId="58" xfId="0" applyNumberFormat="1" applyFont="1" applyFill="1" applyBorder="1" applyAlignment="1" applyProtection="1">
      <alignment vertical="center" wrapText="1"/>
    </xf>
    <xf numFmtId="49" fontId="4" fillId="0" borderId="34" xfId="0" applyNumberFormat="1" applyFont="1" applyFill="1" applyBorder="1" applyAlignment="1" applyProtection="1">
      <alignment vertical="center" wrapText="1"/>
    </xf>
    <xf numFmtId="49" fontId="4" fillId="0" borderId="26" xfId="0" applyNumberFormat="1" applyFont="1" applyFill="1" applyBorder="1" applyAlignment="1" applyProtection="1">
      <alignment vertical="center" wrapText="1"/>
    </xf>
    <xf numFmtId="49" fontId="4" fillId="0" borderId="15" xfId="0" applyNumberFormat="1" applyFont="1" applyFill="1" applyBorder="1" applyAlignment="1" applyProtection="1">
      <alignment vertical="center" wrapText="1"/>
    </xf>
    <xf numFmtId="49" fontId="4" fillId="0" borderId="11" xfId="0" applyNumberFormat="1" applyFont="1" applyFill="1" applyBorder="1" applyAlignment="1" applyProtection="1">
      <alignment vertical="center" wrapText="1"/>
    </xf>
    <xf numFmtId="49" fontId="4" fillId="0" borderId="35" xfId="0" applyNumberFormat="1" applyFont="1" applyFill="1" applyBorder="1" applyAlignment="1" applyProtection="1">
      <alignment vertical="center" wrapText="1"/>
    </xf>
    <xf numFmtId="49" fontId="4" fillId="0" borderId="27" xfId="0" applyNumberFormat="1" applyFont="1" applyFill="1" applyBorder="1" applyAlignment="1" applyProtection="1">
      <alignment vertical="center" wrapText="1"/>
    </xf>
    <xf numFmtId="0" fontId="4" fillId="4" borderId="34" xfId="0" applyFont="1" applyFill="1" applyBorder="1" applyAlignment="1">
      <alignment vertical="center" wrapText="1"/>
    </xf>
    <xf numFmtId="0" fontId="4" fillId="4" borderId="26" xfId="0" applyFont="1" applyFill="1" applyBorder="1" applyAlignment="1">
      <alignment vertical="center" wrapText="1"/>
    </xf>
    <xf numFmtId="0" fontId="4" fillId="4" borderId="28" xfId="0" applyFont="1" applyFill="1" applyBorder="1" applyAlignment="1">
      <alignment vertical="center" wrapText="1"/>
    </xf>
    <xf numFmtId="0" fontId="4" fillId="0" borderId="35" xfId="0" applyFont="1" applyFill="1" applyBorder="1" applyAlignment="1">
      <alignment vertical="center" wrapText="1"/>
    </xf>
    <xf numFmtId="0" fontId="4" fillId="0" borderId="27" xfId="0" applyFont="1" applyFill="1" applyBorder="1" applyAlignment="1">
      <alignment vertical="center" wrapText="1"/>
    </xf>
    <xf numFmtId="0" fontId="2" fillId="5" borderId="52" xfId="0" applyFont="1" applyFill="1" applyBorder="1" applyAlignment="1">
      <alignment horizontal="left" vertical="center" wrapText="1"/>
    </xf>
    <xf numFmtId="0" fontId="2" fillId="5" borderId="38" xfId="0" applyFont="1" applyFill="1" applyBorder="1" applyAlignment="1">
      <alignment horizontal="left" vertical="center" wrapText="1"/>
    </xf>
    <xf numFmtId="49" fontId="1" fillId="7" borderId="23" xfId="0" applyNumberFormat="1" applyFont="1" applyFill="1" applyBorder="1" applyAlignment="1">
      <alignment horizontal="center" vertical="center" wrapText="1"/>
    </xf>
    <xf numFmtId="49" fontId="1" fillId="7" borderId="10" xfId="0" applyNumberFormat="1" applyFont="1" applyFill="1" applyBorder="1" applyAlignment="1">
      <alignment horizontal="center" vertical="center" wrapText="1"/>
    </xf>
    <xf numFmtId="49" fontId="1" fillId="7" borderId="55" xfId="0" applyNumberFormat="1" applyFont="1" applyFill="1" applyBorder="1" applyAlignment="1">
      <alignment horizontal="center" vertical="center" wrapText="1"/>
    </xf>
    <xf numFmtId="49" fontId="1" fillId="7" borderId="24" xfId="0" applyNumberFormat="1" applyFont="1" applyFill="1" applyBorder="1" applyAlignment="1">
      <alignment horizontal="center" vertical="center" wrapText="1"/>
    </xf>
    <xf numFmtId="49" fontId="1" fillId="7" borderId="21" xfId="0" applyNumberFormat="1" applyFont="1" applyFill="1" applyBorder="1" applyAlignment="1">
      <alignment horizontal="center" vertical="center" wrapText="1"/>
    </xf>
    <xf numFmtId="49" fontId="1" fillId="7" borderId="56" xfId="0" applyNumberFormat="1" applyFont="1" applyFill="1" applyBorder="1" applyAlignment="1">
      <alignment horizontal="center" vertical="center" wrapText="1"/>
    </xf>
    <xf numFmtId="49" fontId="30" fillId="13" borderId="0" xfId="1" applyNumberFormat="1" applyFont="1" applyFill="1" applyBorder="1" applyAlignment="1" applyProtection="1">
      <alignment horizontal="left" vertical="center" wrapText="1"/>
    </xf>
    <xf numFmtId="49" fontId="30" fillId="13" borderId="38" xfId="1" applyNumberFormat="1" applyFont="1" applyFill="1" applyBorder="1" applyAlignment="1" applyProtection="1">
      <alignment horizontal="left" vertical="center" wrapText="1"/>
    </xf>
    <xf numFmtId="49" fontId="30" fillId="13" borderId="0" xfId="1" applyNumberFormat="1" applyFont="1" applyFill="1" applyBorder="1" applyAlignment="1" applyProtection="1">
      <alignment horizontal="left" wrapText="1"/>
    </xf>
    <xf numFmtId="49" fontId="30" fillId="13" borderId="38" xfId="1" applyNumberFormat="1" applyFont="1" applyFill="1" applyBorder="1" applyAlignment="1" applyProtection="1">
      <alignment horizontal="left" wrapText="1"/>
    </xf>
    <xf numFmtId="0" fontId="4" fillId="0" borderId="49" xfId="0" applyFont="1" applyFill="1" applyBorder="1" applyAlignment="1">
      <alignment horizontal="center" vertical="center" wrapText="1"/>
    </xf>
    <xf numFmtId="0" fontId="4" fillId="0" borderId="15" xfId="0" applyFont="1" applyFill="1" applyBorder="1" applyAlignment="1">
      <alignment vertical="center" wrapText="1"/>
    </xf>
    <xf numFmtId="0" fontId="4" fillId="0" borderId="11" xfId="0" applyFont="1" applyFill="1" applyBorder="1" applyAlignment="1">
      <alignment vertical="center" wrapText="1"/>
    </xf>
    <xf numFmtId="0" fontId="4" fillId="0" borderId="13" xfId="0" applyFont="1" applyFill="1" applyBorder="1" applyAlignment="1">
      <alignment horizontal="center" vertical="center" wrapText="1"/>
    </xf>
    <xf numFmtId="0" fontId="4" fillId="0" borderId="14" xfId="0" applyFont="1" applyFill="1" applyBorder="1" applyAlignment="1">
      <alignment horizontal="center" vertical="center" wrapText="1"/>
    </xf>
    <xf numFmtId="0" fontId="4" fillId="0" borderId="59" xfId="0" applyFont="1" applyFill="1" applyBorder="1" applyAlignment="1">
      <alignment horizontal="center" vertical="center" wrapText="1"/>
    </xf>
    <xf numFmtId="0" fontId="4" fillId="0" borderId="41" xfId="0" applyFont="1" applyFill="1" applyBorder="1" applyAlignment="1">
      <alignment horizontal="center" vertical="center" wrapText="1"/>
    </xf>
    <xf numFmtId="0" fontId="4" fillId="0" borderId="6" xfId="0" applyFont="1" applyFill="1" applyBorder="1" applyAlignment="1">
      <alignment vertical="center" wrapText="1"/>
    </xf>
    <xf numFmtId="0" fontId="4" fillId="0" borderId="2" xfId="0" applyFont="1" applyFill="1" applyBorder="1" applyAlignment="1">
      <alignment vertical="center" wrapText="1"/>
    </xf>
    <xf numFmtId="0" fontId="4" fillId="0" borderId="42" xfId="0" applyFont="1" applyFill="1" applyBorder="1" applyAlignment="1">
      <alignment vertical="center" wrapText="1"/>
    </xf>
    <xf numFmtId="0" fontId="4" fillId="4" borderId="36" xfId="0" applyFont="1" applyFill="1" applyBorder="1" applyAlignment="1">
      <alignment vertical="center" wrapText="1"/>
    </xf>
    <xf numFmtId="0" fontId="4" fillId="4" borderId="37" xfId="0" applyFont="1" applyFill="1" applyBorder="1" applyAlignment="1">
      <alignment vertical="center" wrapText="1"/>
    </xf>
    <xf numFmtId="0" fontId="4" fillId="4" borderId="11" xfId="0" applyFont="1" applyFill="1" applyBorder="1" applyAlignment="1">
      <alignment vertical="center" wrapText="1"/>
    </xf>
    <xf numFmtId="0" fontId="4" fillId="4" borderId="15" xfId="0" applyFont="1" applyFill="1" applyBorder="1" applyAlignment="1">
      <alignment vertical="center" wrapText="1"/>
    </xf>
    <xf numFmtId="0" fontId="4" fillId="4" borderId="9" xfId="0" applyFont="1" applyFill="1" applyBorder="1" applyAlignment="1">
      <alignment vertical="center" wrapText="1"/>
    </xf>
    <xf numFmtId="0" fontId="4" fillId="0" borderId="0" xfId="0" applyFont="1" applyAlignment="1">
      <alignment horizontal="left" vertical="top" wrapText="1"/>
    </xf>
    <xf numFmtId="49" fontId="30" fillId="13" borderId="0" xfId="1" applyNumberFormat="1" applyFont="1" applyFill="1" applyBorder="1" applyAlignment="1" applyProtection="1">
      <alignment horizontal="left" vertical="top" wrapText="1"/>
    </xf>
    <xf numFmtId="49" fontId="30" fillId="13" borderId="38" xfId="1" applyNumberFormat="1" applyFont="1" applyFill="1" applyBorder="1" applyAlignment="1" applyProtection="1">
      <alignment horizontal="left" vertical="top" wrapText="1"/>
    </xf>
    <xf numFmtId="49" fontId="1" fillId="7" borderId="33" xfId="0" applyNumberFormat="1" applyFont="1" applyFill="1" applyBorder="1" applyAlignment="1">
      <alignment horizontal="center" vertical="center" wrapText="1"/>
    </xf>
    <xf numFmtId="49" fontId="1" fillId="7" borderId="52" xfId="0" applyNumberFormat="1" applyFont="1" applyFill="1" applyBorder="1" applyAlignment="1">
      <alignment horizontal="center" vertical="center" wrapText="1"/>
    </xf>
    <xf numFmtId="49" fontId="1" fillId="7" borderId="0" xfId="0" applyNumberFormat="1" applyFont="1" applyFill="1" applyBorder="1" applyAlignment="1">
      <alignment horizontal="center" vertical="center" wrapText="1"/>
    </xf>
    <xf numFmtId="49" fontId="1" fillId="7" borderId="38" xfId="0" applyNumberFormat="1" applyFont="1" applyFill="1" applyBorder="1" applyAlignment="1">
      <alignment horizontal="center" vertical="center" wrapText="1"/>
    </xf>
    <xf numFmtId="49" fontId="7" fillId="0" borderId="28" xfId="0" applyNumberFormat="1" applyFont="1" applyFill="1" applyBorder="1" applyAlignment="1">
      <alignment horizontal="center" vertical="center" wrapText="1"/>
    </xf>
    <xf numFmtId="49" fontId="7" fillId="0" borderId="44" xfId="0" applyNumberFormat="1" applyFont="1" applyFill="1" applyBorder="1" applyAlignment="1">
      <alignment horizontal="center" vertical="center" wrapText="1"/>
    </xf>
    <xf numFmtId="49" fontId="7" fillId="0" borderId="66" xfId="0" applyNumberFormat="1" applyFont="1" applyFill="1" applyBorder="1" applyAlignment="1">
      <alignment horizontal="center" vertical="center" wrapText="1"/>
    </xf>
    <xf numFmtId="49" fontId="7" fillId="0" borderId="50" xfId="0" applyNumberFormat="1" applyFont="1" applyFill="1" applyBorder="1" applyAlignment="1">
      <alignment horizontal="center" vertical="center" wrapText="1"/>
    </xf>
    <xf numFmtId="49" fontId="7" fillId="0" borderId="18" xfId="0" applyNumberFormat="1" applyFont="1" applyFill="1" applyBorder="1" applyAlignment="1">
      <alignment horizontal="center" vertical="center" wrapText="1"/>
    </xf>
    <xf numFmtId="0" fontId="7" fillId="0" borderId="0" xfId="0" applyFont="1" applyAlignment="1">
      <alignment horizontal="left" vertical="top" wrapText="1"/>
    </xf>
    <xf numFmtId="49" fontId="4" fillId="0" borderId="11" xfId="0" applyNumberFormat="1" applyFont="1" applyFill="1" applyBorder="1" applyAlignment="1">
      <alignment horizontal="center" vertical="center" wrapText="1"/>
    </xf>
    <xf numFmtId="0" fontId="4" fillId="0" borderId="39" xfId="0" applyFont="1" applyFill="1" applyBorder="1" applyAlignment="1">
      <alignment horizontal="left" vertical="center" wrapText="1"/>
    </xf>
    <xf numFmtId="0" fontId="4" fillId="0" borderId="44" xfId="0" applyFont="1" applyFill="1" applyBorder="1" applyAlignment="1">
      <alignment horizontal="left" vertical="center" wrapText="1"/>
    </xf>
    <xf numFmtId="0" fontId="4" fillId="4" borderId="16" xfId="0" applyFont="1" applyFill="1" applyBorder="1" applyAlignment="1">
      <alignment horizontal="left" vertical="top" wrapText="1"/>
    </xf>
    <xf numFmtId="0" fontId="4" fillId="4" borderId="62" xfId="0" applyFont="1" applyFill="1" applyBorder="1" applyAlignment="1">
      <alignment horizontal="left" vertical="top" wrapText="1"/>
    </xf>
    <xf numFmtId="0" fontId="4" fillId="4" borderId="36" xfId="0" applyFont="1" applyFill="1" applyBorder="1" applyAlignment="1">
      <alignment horizontal="left" vertical="top" wrapText="1"/>
    </xf>
    <xf numFmtId="49" fontId="4" fillId="0" borderId="37" xfId="0" applyNumberFormat="1" applyFont="1" applyFill="1" applyBorder="1" applyAlignment="1">
      <alignment horizontal="center" vertical="center" wrapText="1"/>
    </xf>
    <xf numFmtId="49" fontId="12" fillId="0" borderId="11" xfId="0" applyNumberFormat="1" applyFont="1" applyFill="1" applyBorder="1" applyAlignment="1">
      <alignment horizontal="center" vertical="center" wrapText="1"/>
    </xf>
    <xf numFmtId="49" fontId="12" fillId="0" borderId="17" xfId="0" applyNumberFormat="1" applyFont="1" applyFill="1" applyBorder="1" applyAlignment="1">
      <alignment horizontal="center" vertical="center" wrapText="1"/>
    </xf>
    <xf numFmtId="49" fontId="4" fillId="8" borderId="28" xfId="0" applyNumberFormat="1" applyFont="1" applyFill="1" applyBorder="1" applyAlignment="1">
      <alignment horizontal="center" vertical="center" wrapText="1"/>
    </xf>
    <xf numFmtId="49" fontId="4" fillId="8" borderId="51" xfId="0" applyNumberFormat="1" applyFont="1" applyFill="1" applyBorder="1" applyAlignment="1">
      <alignment horizontal="center" vertical="center" wrapText="1"/>
    </xf>
    <xf numFmtId="49" fontId="4" fillId="8" borderId="47" xfId="0" applyNumberFormat="1" applyFont="1" applyFill="1" applyBorder="1" applyAlignment="1">
      <alignment horizontal="center" vertical="center" wrapText="1"/>
    </xf>
    <xf numFmtId="0" fontId="7" fillId="0" borderId="60" xfId="0" applyFont="1" applyFill="1" applyBorder="1" applyAlignment="1">
      <alignment horizontal="left" vertical="top" wrapText="1"/>
    </xf>
    <xf numFmtId="0" fontId="7" fillId="0" borderId="62" xfId="0" applyFont="1" applyFill="1" applyBorder="1" applyAlignment="1">
      <alignment horizontal="left" vertical="top" wrapText="1"/>
    </xf>
    <xf numFmtId="0" fontId="7" fillId="0" borderId="61" xfId="0" applyFont="1" applyFill="1" applyBorder="1" applyAlignment="1">
      <alignment horizontal="left" vertical="top" wrapText="1"/>
    </xf>
    <xf numFmtId="0" fontId="4" fillId="0" borderId="16" xfId="0" applyFont="1" applyFill="1" applyBorder="1" applyAlignment="1">
      <alignment horizontal="left" vertical="top" wrapText="1"/>
    </xf>
    <xf numFmtId="0" fontId="4" fillId="0" borderId="62" xfId="0" applyFont="1" applyFill="1" applyBorder="1" applyAlignment="1">
      <alignment horizontal="left" vertical="top" wrapText="1"/>
    </xf>
    <xf numFmtId="0" fontId="4" fillId="0" borderId="36" xfId="0" applyFont="1" applyFill="1" applyBorder="1" applyAlignment="1">
      <alignment horizontal="left" vertical="top" wrapText="1"/>
    </xf>
    <xf numFmtId="0" fontId="4" fillId="0" borderId="61" xfId="0" applyFont="1" applyFill="1" applyBorder="1" applyAlignment="1">
      <alignment horizontal="left" vertical="top" wrapText="1"/>
    </xf>
    <xf numFmtId="49" fontId="4" fillId="0" borderId="26" xfId="0" applyNumberFormat="1" applyFont="1" applyFill="1" applyBorder="1" applyAlignment="1">
      <alignment horizontal="center" vertical="center" wrapText="1"/>
    </xf>
    <xf numFmtId="49" fontId="30" fillId="13" borderId="10" xfId="1" applyNumberFormat="1" applyFont="1" applyFill="1" applyBorder="1" applyAlignment="1" applyProtection="1">
      <alignment horizontal="left" vertical="center" wrapText="1"/>
    </xf>
    <xf numFmtId="49" fontId="4" fillId="0" borderId="65" xfId="0" applyNumberFormat="1" applyFont="1" applyFill="1" applyBorder="1" applyAlignment="1">
      <alignment horizontal="center" vertical="center" wrapText="1"/>
    </xf>
    <xf numFmtId="49" fontId="4" fillId="0" borderId="64" xfId="0" applyNumberFormat="1" applyFont="1" applyFill="1" applyBorder="1" applyAlignment="1">
      <alignment horizontal="center" vertical="center" wrapText="1"/>
    </xf>
    <xf numFmtId="49" fontId="4" fillId="0" borderId="67" xfId="0" applyNumberFormat="1" applyFont="1" applyFill="1" applyBorder="1" applyAlignment="1">
      <alignment horizontal="center" vertical="center" wrapText="1"/>
    </xf>
    <xf numFmtId="49" fontId="4" fillId="0" borderId="63" xfId="0" applyNumberFormat="1" applyFont="1" applyFill="1" applyBorder="1" applyAlignment="1">
      <alignment horizontal="center" vertical="center" wrapText="1"/>
    </xf>
    <xf numFmtId="49" fontId="12" fillId="0" borderId="27" xfId="0" applyNumberFormat="1" applyFont="1" applyFill="1" applyBorder="1" applyAlignment="1">
      <alignment horizontal="center" vertical="center" wrapText="1"/>
    </xf>
    <xf numFmtId="49" fontId="4" fillId="0" borderId="66" xfId="0" applyNumberFormat="1" applyFont="1" applyFill="1" applyBorder="1" applyAlignment="1">
      <alignment horizontal="center" vertical="center" wrapText="1"/>
    </xf>
    <xf numFmtId="49" fontId="4" fillId="0" borderId="50" xfId="0" applyNumberFormat="1" applyFont="1" applyFill="1" applyBorder="1" applyAlignment="1">
      <alignment horizontal="center" vertical="center" wrapText="1"/>
    </xf>
    <xf numFmtId="49" fontId="4" fillId="0" borderId="18" xfId="0" applyNumberFormat="1" applyFont="1" applyFill="1" applyBorder="1" applyAlignment="1">
      <alignment horizontal="center" vertical="center" wrapText="1"/>
    </xf>
    <xf numFmtId="49" fontId="7" fillId="4" borderId="28" xfId="0" applyNumberFormat="1" applyFont="1" applyFill="1" applyBorder="1" applyAlignment="1">
      <alignment horizontal="center" vertical="center" wrapText="1"/>
    </xf>
    <xf numFmtId="49" fontId="7" fillId="4" borderId="44" xfId="0" applyNumberFormat="1" applyFont="1" applyFill="1" applyBorder="1" applyAlignment="1">
      <alignment horizontal="center" vertical="center" wrapText="1"/>
    </xf>
    <xf numFmtId="49" fontId="7" fillId="0" borderId="51" xfId="0" applyNumberFormat="1" applyFont="1" applyFill="1" applyBorder="1" applyAlignment="1">
      <alignment horizontal="center" vertical="center" wrapText="1"/>
    </xf>
    <xf numFmtId="0" fontId="1" fillId="7" borderId="91" xfId="0" applyFont="1" applyFill="1" applyBorder="1" applyAlignment="1">
      <alignment horizontal="center" vertical="center" wrapText="1"/>
    </xf>
    <xf numFmtId="0" fontId="1" fillId="7" borderId="69" xfId="0" applyFont="1" applyFill="1" applyBorder="1" applyAlignment="1">
      <alignment horizontal="center" vertical="center" wrapText="1"/>
    </xf>
    <xf numFmtId="49" fontId="1" fillId="7" borderId="4" xfId="0" applyNumberFormat="1" applyFont="1" applyFill="1" applyBorder="1" applyAlignment="1">
      <alignment horizontal="center" vertical="center" wrapText="1"/>
    </xf>
    <xf numFmtId="49" fontId="1" fillId="7" borderId="8" xfId="0" applyNumberFormat="1" applyFont="1" applyFill="1" applyBorder="1" applyAlignment="1">
      <alignment horizontal="center" vertical="center" wrapText="1"/>
    </xf>
    <xf numFmtId="49" fontId="1" fillId="7" borderId="20" xfId="0" applyNumberFormat="1" applyFont="1" applyFill="1" applyBorder="1" applyAlignment="1">
      <alignment horizontal="center" vertical="center" wrapText="1"/>
    </xf>
    <xf numFmtId="0" fontId="4" fillId="0" borderId="0" xfId="0" applyFont="1" applyAlignment="1">
      <alignment horizontal="left" wrapText="1"/>
    </xf>
    <xf numFmtId="49" fontId="10" fillId="0" borderId="66" xfId="0" applyNumberFormat="1" applyFont="1" applyFill="1" applyBorder="1" applyAlignment="1">
      <alignment horizontal="center" vertical="center" wrapText="1"/>
    </xf>
    <xf numFmtId="49" fontId="10" fillId="0" borderId="50" xfId="0" applyNumberFormat="1" applyFont="1" applyFill="1" applyBorder="1" applyAlignment="1">
      <alignment horizontal="center" vertical="center" wrapText="1"/>
    </xf>
    <xf numFmtId="49" fontId="10" fillId="0" borderId="18" xfId="0" applyNumberFormat="1" applyFont="1" applyFill="1" applyBorder="1" applyAlignment="1">
      <alignment horizontal="center" vertical="center" wrapText="1"/>
    </xf>
    <xf numFmtId="4" fontId="7" fillId="0" borderId="2" xfId="0" applyNumberFormat="1" applyFont="1" applyBorder="1" applyAlignment="1">
      <alignment horizontal="center" vertical="center"/>
    </xf>
    <xf numFmtId="4" fontId="7" fillId="0" borderId="64" xfId="0" applyNumberFormat="1" applyFont="1" applyBorder="1" applyAlignment="1">
      <alignment horizontal="center" vertical="center"/>
    </xf>
    <xf numFmtId="0" fontId="2" fillId="5" borderId="52" xfId="0" applyFont="1" applyFill="1" applyBorder="1" applyAlignment="1">
      <alignment horizontal="left" vertical="center"/>
    </xf>
    <xf numFmtId="0" fontId="2" fillId="5" borderId="0" xfId="0" applyFont="1" applyFill="1" applyBorder="1" applyAlignment="1">
      <alignment horizontal="left" vertical="center"/>
    </xf>
    <xf numFmtId="49" fontId="1" fillId="7" borderId="96" xfId="0" applyNumberFormat="1" applyFont="1" applyFill="1" applyBorder="1" applyAlignment="1">
      <alignment horizontal="center" vertical="center" wrapText="1"/>
    </xf>
    <xf numFmtId="0" fontId="2" fillId="5" borderId="38" xfId="0" applyFont="1" applyFill="1" applyBorder="1" applyAlignment="1">
      <alignment horizontal="left" vertical="center"/>
    </xf>
    <xf numFmtId="49" fontId="7" fillId="0" borderId="10" xfId="0" applyNumberFormat="1" applyFont="1" applyFill="1" applyBorder="1" applyAlignment="1">
      <alignment horizontal="left" vertical="center" wrapText="1"/>
    </xf>
    <xf numFmtId="0" fontId="7" fillId="0" borderId="66" xfId="0" applyFont="1" applyFill="1" applyBorder="1" applyAlignment="1">
      <alignment horizontal="center" vertical="center"/>
    </xf>
    <xf numFmtId="0" fontId="7" fillId="0" borderId="50" xfId="0" applyFont="1" applyFill="1" applyBorder="1" applyAlignment="1">
      <alignment horizontal="center" vertical="center"/>
    </xf>
    <xf numFmtId="0" fontId="7" fillId="0" borderId="18" xfId="0" applyFont="1" applyFill="1" applyBorder="1" applyAlignment="1">
      <alignment horizontal="center" vertical="center"/>
    </xf>
    <xf numFmtId="49" fontId="7" fillId="0" borderId="7" xfId="0" applyNumberFormat="1" applyFont="1" applyBorder="1" applyAlignment="1">
      <alignment horizontal="center" vertical="center"/>
    </xf>
    <xf numFmtId="49" fontId="7" fillId="0" borderId="3" xfId="0" applyNumberFormat="1" applyFont="1" applyBorder="1" applyAlignment="1">
      <alignment horizontal="center" vertical="center"/>
    </xf>
    <xf numFmtId="49" fontId="7" fillId="0" borderId="63" xfId="0" applyNumberFormat="1" applyFont="1" applyBorder="1" applyAlignment="1">
      <alignment horizontal="center" vertical="center"/>
    </xf>
    <xf numFmtId="49" fontId="2" fillId="0" borderId="34" xfId="0" applyNumberFormat="1" applyFont="1" applyBorder="1" applyAlignment="1">
      <alignment horizontal="center" vertical="center" wrapText="1"/>
    </xf>
    <xf numFmtId="49" fontId="2" fillId="0" borderId="51" xfId="0" applyNumberFormat="1" applyFont="1" applyBorder="1" applyAlignment="1">
      <alignment horizontal="center" vertical="center" wrapText="1"/>
    </xf>
    <xf numFmtId="49" fontId="2" fillId="0" borderId="12" xfId="0" applyNumberFormat="1" applyFont="1" applyBorder="1" applyAlignment="1">
      <alignment horizontal="center" vertical="center" wrapText="1"/>
    </xf>
    <xf numFmtId="0" fontId="4" fillId="0" borderId="91" xfId="0" applyFont="1" applyFill="1" applyBorder="1" applyAlignment="1">
      <alignment horizontal="center" vertical="center" wrapText="1"/>
    </xf>
    <xf numFmtId="0" fontId="4" fillId="0" borderId="69" xfId="0" applyFont="1" applyFill="1" applyBorder="1" applyAlignment="1">
      <alignment horizontal="center" vertical="center" wrapText="1"/>
    </xf>
    <xf numFmtId="0" fontId="7" fillId="0" borderId="39" xfId="0" applyFont="1" applyBorder="1" applyAlignment="1">
      <alignment horizontal="left" vertical="top" wrapText="1"/>
    </xf>
    <xf numFmtId="0" fontId="7" fillId="0" borderId="51" xfId="0" applyFont="1" applyBorder="1" applyAlignment="1">
      <alignment horizontal="left" vertical="top" wrapText="1"/>
    </xf>
    <xf numFmtId="0" fontId="7" fillId="0" borderId="47" xfId="0" applyFont="1" applyBorder="1" applyAlignment="1">
      <alignment horizontal="left" vertical="top" wrapText="1"/>
    </xf>
    <xf numFmtId="49" fontId="1" fillId="13" borderId="23" xfId="0" applyNumberFormat="1" applyFont="1" applyFill="1" applyBorder="1" applyAlignment="1">
      <alignment horizontal="left"/>
    </xf>
    <xf numFmtId="49" fontId="1" fillId="13" borderId="10" xfId="0" applyNumberFormat="1" applyFont="1" applyFill="1" applyBorder="1" applyAlignment="1">
      <alignment horizontal="left"/>
    </xf>
    <xf numFmtId="0" fontId="7" fillId="0" borderId="7" xfId="0" applyFont="1" applyBorder="1" applyAlignment="1">
      <alignment horizontal="center" vertical="center"/>
    </xf>
    <xf numFmtId="0" fontId="7" fillId="0" borderId="3" xfId="0" applyFont="1" applyBorder="1" applyAlignment="1">
      <alignment horizontal="center" vertical="center"/>
    </xf>
    <xf numFmtId="0" fontId="7" fillId="0" borderId="63" xfId="0" applyFont="1" applyBorder="1" applyAlignment="1">
      <alignment horizontal="center" vertical="center"/>
    </xf>
    <xf numFmtId="49" fontId="9" fillId="0" borderId="23" xfId="0" applyNumberFormat="1" applyFont="1" applyFill="1" applyBorder="1" applyAlignment="1">
      <alignment horizontal="center" vertical="center" wrapText="1"/>
    </xf>
    <xf numFmtId="49" fontId="9" fillId="0" borderId="10" xfId="0" applyNumberFormat="1" applyFont="1" applyFill="1" applyBorder="1" applyAlignment="1">
      <alignment horizontal="center" vertical="center" wrapText="1"/>
    </xf>
    <xf numFmtId="49" fontId="9" fillId="0" borderId="8" xfId="0" applyNumberFormat="1" applyFont="1" applyFill="1" applyBorder="1" applyAlignment="1">
      <alignment horizontal="center" vertical="center" wrapText="1"/>
    </xf>
    <xf numFmtId="49" fontId="9" fillId="0" borderId="20" xfId="0" applyNumberFormat="1" applyFont="1" applyFill="1" applyBorder="1" applyAlignment="1">
      <alignment horizontal="center" vertical="center" wrapText="1"/>
    </xf>
    <xf numFmtId="49" fontId="9" fillId="0" borderId="24" xfId="0" applyNumberFormat="1" applyFont="1" applyFill="1" applyBorder="1" applyAlignment="1">
      <alignment horizontal="center" vertical="center" wrapText="1"/>
    </xf>
    <xf numFmtId="49" fontId="9" fillId="0" borderId="21" xfId="0" applyNumberFormat="1" applyFont="1" applyFill="1" applyBorder="1" applyAlignment="1">
      <alignment horizontal="center" vertical="center" wrapText="1"/>
    </xf>
    <xf numFmtId="49" fontId="7" fillId="0" borderId="60" xfId="0" applyNumberFormat="1" applyFont="1" applyFill="1" applyBorder="1" applyAlignment="1">
      <alignment horizontal="center" vertical="center" wrapText="1"/>
    </xf>
    <xf numFmtId="49" fontId="7" fillId="0" borderId="47" xfId="0" applyNumberFormat="1" applyFont="1" applyFill="1" applyBorder="1" applyAlignment="1">
      <alignment horizontal="center" vertical="center" wrapText="1"/>
    </xf>
    <xf numFmtId="49" fontId="4" fillId="0" borderId="61" xfId="0" applyNumberFormat="1" applyFont="1" applyFill="1" applyBorder="1" applyAlignment="1">
      <alignment horizontal="center" vertical="center" wrapText="1"/>
    </xf>
    <xf numFmtId="49" fontId="7" fillId="0" borderId="61" xfId="0" applyNumberFormat="1" applyFont="1" applyFill="1" applyBorder="1" applyAlignment="1">
      <alignment horizontal="center" vertical="center" wrapText="1"/>
    </xf>
    <xf numFmtId="0" fontId="0" fillId="0" borderId="0" xfId="0" applyFill="1" applyBorder="1"/>
    <xf numFmtId="164" fontId="58" fillId="0" borderId="0" xfId="40" applyBorder="1" applyAlignment="1">
      <alignment vertical="center"/>
    </xf>
    <xf numFmtId="14" fontId="0" fillId="0" borderId="0" xfId="40" applyNumberFormat="1" applyFont="1" applyBorder="1" applyAlignment="1">
      <alignment vertical="center"/>
    </xf>
    <xf numFmtId="14" fontId="58" fillId="0" borderId="0" xfId="40" applyNumberFormat="1" applyBorder="1" applyAlignment="1">
      <alignment vertical="center"/>
    </xf>
    <xf numFmtId="1" fontId="58" fillId="0" borderId="0" xfId="40" applyNumberFormat="1" applyBorder="1" applyAlignment="1">
      <alignment vertical="center"/>
    </xf>
    <xf numFmtId="0" fontId="2" fillId="0" borderId="0" xfId="0" applyFont="1" applyBorder="1" applyAlignment="1">
      <alignment horizontal="center" vertical="center" wrapText="1"/>
    </xf>
    <xf numFmtId="164" fontId="59" fillId="0" borderId="0" xfId="40" applyFont="1" applyFill="1" applyBorder="1" applyAlignment="1"/>
    <xf numFmtId="2" fontId="59" fillId="0" borderId="0" xfId="40" applyNumberFormat="1" applyFont="1" applyFill="1" applyBorder="1" applyAlignment="1"/>
    <xf numFmtId="4" fontId="2" fillId="0" borderId="0" xfId="44" applyNumberFormat="1" applyFont="1" applyFill="1" applyBorder="1" applyAlignment="1">
      <alignment horizontal="center" vertical="center" wrapText="1"/>
    </xf>
  </cellXfs>
  <cellStyles count="61">
    <cellStyle name="=C:\WINNT35\SYSTEM32\COMMAND.COM" xfId="4"/>
    <cellStyle name="=C:\WINNT35\SYSTEM32\COMMAND.COM 2" xfId="15"/>
    <cellStyle name="greyed" xfId="9"/>
    <cellStyle name="Heading 1 2" xfId="3"/>
    <cellStyle name="Heading 1 2 2" xfId="14"/>
    <cellStyle name="Heading 2 2" xfId="5"/>
    <cellStyle name="Heading 2 2 2" xfId="16"/>
    <cellStyle name="HeadingTable" xfId="7"/>
    <cellStyle name="HeadingTable 2" xfId="18"/>
    <cellStyle name="Hypertextový odkaz" xfId="1" builtinId="8"/>
    <cellStyle name="Hypertextový odkaz 2" xfId="12"/>
    <cellStyle name="Normal 2" xfId="2"/>
    <cellStyle name="Normal 2 2" xfId="13"/>
    <cellStyle name="Normal 2 2 2" xfId="10"/>
    <cellStyle name="Normal 3" xfId="19"/>
    <cellStyle name="Normální" xfId="0" builtinId="0"/>
    <cellStyle name="Normální 10" xfId="25"/>
    <cellStyle name="Normální 10 2" xfId="56"/>
    <cellStyle name="Normální 11" xfId="26"/>
    <cellStyle name="Normální 11 2" xfId="59"/>
    <cellStyle name="Normální 12" xfId="27"/>
    <cellStyle name="Normální 13" xfId="28"/>
    <cellStyle name="Normální 13 2" xfId="58"/>
    <cellStyle name="Normální 14" xfId="29"/>
    <cellStyle name="Normální 15" xfId="30"/>
    <cellStyle name="Normální 16" xfId="31"/>
    <cellStyle name="Normální 17" xfId="32"/>
    <cellStyle name="Normální 18" xfId="35"/>
    <cellStyle name="Normální 19" xfId="34"/>
    <cellStyle name="Normální 2" xfId="8"/>
    <cellStyle name="Normální 2 2" xfId="57"/>
    <cellStyle name="Normální 20" xfId="33"/>
    <cellStyle name="Normální 21" xfId="36"/>
    <cellStyle name="Normální 22" xfId="37"/>
    <cellStyle name="Normální 23" xfId="38"/>
    <cellStyle name="Normální 24" xfId="39"/>
    <cellStyle name="Normální 25" xfId="40"/>
    <cellStyle name="Normální 26" xfId="44"/>
    <cellStyle name="Normální 27" xfId="42"/>
    <cellStyle name="Normální 28" xfId="43"/>
    <cellStyle name="Normální 29" xfId="41"/>
    <cellStyle name="Normální 3" xfId="11"/>
    <cellStyle name="Normální 30" xfId="45"/>
    <cellStyle name="Normální 31" xfId="46"/>
    <cellStyle name="Normální 32" xfId="47"/>
    <cellStyle name="Normální 33" xfId="48"/>
    <cellStyle name="Normální 34" xfId="49"/>
    <cellStyle name="Normální 35" xfId="50"/>
    <cellStyle name="Normální 36" xfId="51"/>
    <cellStyle name="Normální 37" xfId="52"/>
    <cellStyle name="Normální 38" xfId="53"/>
    <cellStyle name="Normální 39" xfId="54"/>
    <cellStyle name="Normální 4" xfId="17"/>
    <cellStyle name="Normální 5" xfId="22"/>
    <cellStyle name="Normální 6" xfId="21"/>
    <cellStyle name="Normální 7" xfId="20"/>
    <cellStyle name="Normální 8" xfId="23"/>
    <cellStyle name="Normální 9" xfId="24"/>
    <cellStyle name="optionalExposure" xfId="6"/>
    <cellStyle name="Procenta" xfId="55" builtinId="5"/>
    <cellStyle name="Procenta 2 2" xfId="60"/>
  </cellStyles>
  <dxfs count="0"/>
  <tableStyles count="0" defaultTableStyle="TableStyleMedium2" defaultPivotStyle="PivotStyleLight16"/>
  <colors>
    <mruColors>
      <color rgb="FF00FF00"/>
      <color rgb="FFFFFF00"/>
      <color rgb="FF0000FF"/>
      <color rgb="FF2007B9"/>
      <color rgb="FF33CC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ustomXml" Target="../customXml/item1.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ustomXml" Target="../customXml/item4.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haredStrings" Target="sharedStrings.xml"/><Relationship Id="rId40"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theme" Target="theme/theme1.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11207</xdr:colOff>
      <xdr:row>84</xdr:row>
      <xdr:rowOff>1152525</xdr:rowOff>
    </xdr:from>
    <xdr:to>
      <xdr:col>4</xdr:col>
      <xdr:colOff>0</xdr:colOff>
      <xdr:row>139</xdr:row>
      <xdr:rowOff>2257425</xdr:rowOff>
    </xdr:to>
    <xdr:sp macro="" textlink="">
      <xdr:nvSpPr>
        <xdr:cNvPr id="2" name="TextovéPole 1"/>
        <xdr:cNvSpPr txBox="1"/>
      </xdr:nvSpPr>
      <xdr:spPr>
        <a:xfrm>
          <a:off x="316007" y="15344775"/>
          <a:ext cx="6079192" cy="11258550"/>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cs-CZ" sz="1000">
              <a:latin typeface="Arial" panose="020B0604020202020204" pitchFamily="34" charset="0"/>
              <a:cs typeface="Arial" panose="020B0604020202020204" pitchFamily="34" charset="0"/>
            </a:rPr>
            <a:t>* Tuto část uveřejňují i významné dceřiné podniky na základě čl. 13 odst. 1 a 2 (druhého pododst.) nařízení (EU) č. 575/2013 (na individuálním nebo na sub-konsolidovaném základě):</a:t>
          </a:r>
        </a:p>
        <a:p>
          <a:pPr algn="ctr"/>
          <a:endParaRPr lang="cs-CZ" sz="1000">
            <a:latin typeface="Arial" panose="020B0604020202020204" pitchFamily="34" charset="0"/>
            <a:cs typeface="Arial" panose="020B0604020202020204" pitchFamily="34" charset="0"/>
          </a:endParaRPr>
        </a:p>
        <a:p>
          <a:pPr algn="ctr"/>
          <a:r>
            <a:rPr lang="cs-CZ" sz="1000">
              <a:latin typeface="Arial" panose="020B0604020202020204" pitchFamily="34" charset="0"/>
              <a:cs typeface="Arial" panose="020B0604020202020204" pitchFamily="34" charset="0"/>
            </a:rPr>
            <a:t>Článek 13</a:t>
          </a:r>
        </a:p>
        <a:p>
          <a:pPr algn="ctr"/>
          <a:r>
            <a:rPr lang="cs-CZ" sz="1000">
              <a:latin typeface="Arial" panose="020B0604020202020204" pitchFamily="34" charset="0"/>
              <a:cs typeface="Arial" panose="020B0604020202020204" pitchFamily="34" charset="0"/>
            </a:rPr>
            <a:t>Uplatňování požadavků na zveřejňování na konsolidovaném základě</a:t>
          </a:r>
        </a:p>
        <a:p>
          <a:r>
            <a:rPr lang="cs-CZ" sz="1000">
              <a:latin typeface="Arial" panose="020B0604020202020204" pitchFamily="34" charset="0"/>
              <a:cs typeface="Arial" panose="020B0604020202020204" pitchFamily="34" charset="0"/>
            </a:rPr>
            <a:t> </a:t>
          </a:r>
        </a:p>
        <a:p>
          <a:r>
            <a:rPr lang="cs-CZ" sz="1000">
              <a:latin typeface="Arial" panose="020B0604020202020204" pitchFamily="34" charset="0"/>
              <a:cs typeface="Arial" panose="020B0604020202020204" pitchFamily="34" charset="0"/>
            </a:rPr>
            <a:t>1. Mateřské instituce v EU plní povinnosti stanovené v části osmé na základě své konsolidované situace.</a:t>
          </a:r>
          <a:br>
            <a:rPr lang="cs-CZ" sz="1000">
              <a:latin typeface="Arial" panose="020B0604020202020204" pitchFamily="34" charset="0"/>
              <a:cs typeface="Arial" panose="020B0604020202020204" pitchFamily="34" charset="0"/>
            </a:rPr>
          </a:br>
          <a:endParaRPr lang="cs-CZ" sz="1000">
            <a:latin typeface="Arial" panose="020B0604020202020204" pitchFamily="34" charset="0"/>
            <a:cs typeface="Arial" panose="020B0604020202020204" pitchFamily="34" charset="0"/>
          </a:endParaRPr>
        </a:p>
        <a:p>
          <a:r>
            <a:rPr lang="cs-CZ" sz="1000">
              <a:latin typeface="Arial" panose="020B0604020202020204" pitchFamily="34" charset="0"/>
              <a:cs typeface="Arial" panose="020B0604020202020204" pitchFamily="34" charset="0"/>
            </a:rPr>
            <a:t>Významné dceřiné podniky mateřských institucí v EU a dceřiné podniky, které mají pro svůj místní trh podstatný význam, zveřejňují informace uvedené v článcích 437, 438, 440, 442, 450, 451 a 453 na individuálním nebo subkonsolidovaném základě.</a:t>
          </a:r>
        </a:p>
        <a:p>
          <a:endParaRPr lang="cs-CZ" sz="1000">
            <a:latin typeface="Arial" panose="020B0604020202020204" pitchFamily="34" charset="0"/>
            <a:cs typeface="Arial" panose="020B0604020202020204" pitchFamily="34" charset="0"/>
          </a:endParaRPr>
        </a:p>
        <a:p>
          <a:r>
            <a:rPr lang="cs-CZ" sz="1000">
              <a:latin typeface="Arial" panose="020B0604020202020204" pitchFamily="34" charset="0"/>
              <a:cs typeface="Arial" panose="020B0604020202020204" pitchFamily="34" charset="0"/>
            </a:rPr>
            <a:t>2. Instituce kontrolované mateřskou finanční holdingovou společností v EU nebo mateřskou smíšenou finanční holdingovou společností v EU plní povinnosti stanovené v části osmé na základě konsolidované situace dané finanční holdingové společnosti nebo smíšené finanční holdingové společnosti. </a:t>
          </a:r>
        </a:p>
        <a:p>
          <a:endParaRPr lang="cs-CZ" sz="1000">
            <a:latin typeface="Arial" panose="020B0604020202020204" pitchFamily="34" charset="0"/>
            <a:cs typeface="Arial" panose="020B0604020202020204" pitchFamily="34" charset="0"/>
          </a:endParaRPr>
        </a:p>
        <a:p>
          <a:r>
            <a:rPr lang="cs-CZ" sz="1000">
              <a:latin typeface="Arial" panose="020B0604020202020204" pitchFamily="34" charset="0"/>
              <a:cs typeface="Arial" panose="020B0604020202020204" pitchFamily="34" charset="0"/>
            </a:rPr>
            <a:t>Významné dceřiné podniky mateřských institucí v EU a dceřiné podniky, které mají pro svůj místní trh podstatný význam, zveřejňují informace uvedené v článcích 437, 438, 440, 442, 450, 451 a 453 na individuálním nebo subkonsolidovaném základě. </a:t>
          </a:r>
        </a:p>
        <a:p>
          <a:endParaRPr lang="cs-CZ" sz="1000">
            <a:latin typeface="Arial" panose="020B0604020202020204" pitchFamily="34" charset="0"/>
            <a:cs typeface="Arial" panose="020B0604020202020204" pitchFamily="34" charset="0"/>
          </a:endParaRPr>
        </a:p>
        <a:p>
          <a:r>
            <a:rPr lang="cs-CZ" sz="1000" i="1">
              <a:solidFill>
                <a:sysClr val="windowText" lastClr="000000"/>
              </a:solidFill>
              <a:effectLst/>
              <a:latin typeface="Arial" panose="020B0604020202020204" pitchFamily="34" charset="0"/>
              <a:ea typeface="+mn-ea"/>
              <a:cs typeface="Arial" panose="020B0604020202020204" pitchFamily="34" charset="0"/>
            </a:rPr>
            <a:t>Pozn.: </a:t>
          </a:r>
        </a:p>
        <a:p>
          <a:r>
            <a:rPr lang="cs-CZ" sz="1000" i="1">
              <a:solidFill>
                <a:sysClr val="windowText" lastClr="000000"/>
              </a:solidFill>
              <a:effectLst/>
              <a:latin typeface="Arial" panose="020B0604020202020204" pitchFamily="34" charset="0"/>
              <a:ea typeface="+mn-ea"/>
              <a:cs typeface="Arial" panose="020B0604020202020204" pitchFamily="34" charset="0"/>
            </a:rPr>
            <a:t>Významnost pro účely čl. 13 CRR není v CRR definována. Významnost dceřiného podniku posoudí instituce sama a zohlední v zásadách pro uveřejňování informací podle čl. 431 odst. 3 CRR. </a:t>
          </a:r>
        </a:p>
        <a:p>
          <a:r>
            <a:rPr lang="cs-CZ" sz="1000" i="1" u="none" baseline="0">
              <a:solidFill>
                <a:sysClr val="windowText" lastClr="000000"/>
              </a:solidFill>
              <a:effectLst/>
              <a:latin typeface="Arial" panose="020B0604020202020204" pitchFamily="34" charset="0"/>
              <a:ea typeface="+mn-ea"/>
              <a:cs typeface="Arial" panose="020B0604020202020204" pitchFamily="34" charset="0"/>
            </a:rPr>
            <a:t>Co se týče významnosti pro místní trh,  jak je uvedeno v bodě 4  úředního sdělení,</a:t>
          </a:r>
        </a:p>
        <a:p>
          <a:pPr lvl="0"/>
          <a:r>
            <a:rPr lang="cs-CZ" sz="1000" i="1">
              <a:solidFill>
                <a:sysClr val="windowText" lastClr="000000"/>
              </a:solidFill>
              <a:effectLst/>
              <a:latin typeface="Arial" panose="020B0604020202020204" pitchFamily="34" charset="0"/>
              <a:ea typeface="+mn-ea"/>
              <a:cs typeface="Arial" panose="020B0604020202020204" pitchFamily="34" charset="0"/>
            </a:rPr>
            <a:t>"Česká národní banka považuje za „</a:t>
          </a:r>
          <a:r>
            <a:rPr lang="cs-CZ" sz="1000" b="1" i="1">
              <a:solidFill>
                <a:sysClr val="windowText" lastClr="000000"/>
              </a:solidFill>
              <a:effectLst/>
              <a:latin typeface="Arial" panose="020B0604020202020204" pitchFamily="34" charset="0"/>
              <a:ea typeface="+mn-ea"/>
              <a:cs typeface="Arial" panose="020B0604020202020204" pitchFamily="34" charset="0"/>
            </a:rPr>
            <a:t>dceřiný podnik, který má pro svůj místní trh podstatný význam</a:t>
          </a:r>
          <a:r>
            <a:rPr lang="cs-CZ" sz="1000" i="1">
              <a:solidFill>
                <a:sysClr val="windowText" lastClr="000000"/>
              </a:solidFill>
              <a:effectLst/>
              <a:latin typeface="Arial" panose="020B0604020202020204" pitchFamily="34" charset="0"/>
              <a:ea typeface="+mn-ea"/>
              <a:cs typeface="Arial" panose="020B0604020202020204" pitchFamily="34" charset="0"/>
            </a:rPr>
            <a:t>“ a který podle článku 13 odst. 1 nařízení uveřejňuje v omezeném rozsahu informace podle části osmé nařízení, povinnou osobu, která je dceřiným podnikem a splňuje alespoň jednu z těchto podmínek:</a:t>
          </a:r>
        </a:p>
        <a:p>
          <a:pPr lvl="0"/>
          <a:r>
            <a:rPr lang="cs-CZ" sz="1000" i="1">
              <a:solidFill>
                <a:sysClr val="windowText" lastClr="000000"/>
              </a:solidFill>
              <a:effectLst/>
              <a:latin typeface="Arial" panose="020B0604020202020204" pitchFamily="34" charset="0"/>
              <a:ea typeface="+mn-ea"/>
              <a:cs typeface="Arial" panose="020B0604020202020204" pitchFamily="34" charset="0"/>
            </a:rPr>
            <a:t>a)</a:t>
          </a:r>
          <a:r>
            <a:rPr lang="cs-CZ" sz="1000" i="1" baseline="0">
              <a:solidFill>
                <a:sysClr val="windowText" lastClr="000000"/>
              </a:solidFill>
              <a:effectLst/>
              <a:latin typeface="Arial" panose="020B0604020202020204" pitchFamily="34" charset="0"/>
              <a:ea typeface="+mn-ea"/>
              <a:cs typeface="Arial" panose="020B0604020202020204" pitchFamily="34" charset="0"/>
            </a:rPr>
            <a:t> </a:t>
          </a:r>
          <a:r>
            <a:rPr lang="cs-CZ" sz="1000" i="1">
              <a:solidFill>
                <a:sysClr val="windowText" lastClr="000000"/>
              </a:solidFill>
              <a:effectLst/>
              <a:latin typeface="Arial" panose="020B0604020202020204" pitchFamily="34" charset="0"/>
              <a:ea typeface="+mn-ea"/>
              <a:cs typeface="Arial" panose="020B0604020202020204" pitchFamily="34" charset="0"/>
            </a:rPr>
            <a:t>podíl povinné osoby na celkové bilanční sumě všech povinných osob na daném trhu dosahuje nebo přesahuje 5 %,</a:t>
          </a:r>
        </a:p>
        <a:p>
          <a:pPr lvl="0"/>
          <a:r>
            <a:rPr lang="cs-CZ" sz="1000" i="1">
              <a:solidFill>
                <a:sysClr val="windowText" lastClr="000000"/>
              </a:solidFill>
              <a:effectLst/>
              <a:latin typeface="Arial" panose="020B0604020202020204" pitchFamily="34" charset="0"/>
              <a:ea typeface="+mn-ea"/>
              <a:cs typeface="Arial" panose="020B0604020202020204" pitchFamily="34" charset="0"/>
            </a:rPr>
            <a:t>b) povinná osoba je emitentem cenných papírů přijatých k obchodování na evropském regulovaném trhu,</a:t>
          </a:r>
        </a:p>
        <a:p>
          <a:pPr lvl="0"/>
          <a:r>
            <a:rPr lang="cs-CZ" sz="1000" i="1">
              <a:solidFill>
                <a:sysClr val="windowText" lastClr="000000"/>
              </a:solidFill>
              <a:effectLst/>
              <a:latin typeface="Arial" panose="020B0604020202020204" pitchFamily="34" charset="0"/>
              <a:ea typeface="+mn-ea"/>
              <a:cs typeface="Arial" panose="020B0604020202020204" pitchFamily="34" charset="0"/>
            </a:rPr>
            <a:t>c) povinná osoba je depozitářem investičního fondu nebo zahraničního investičního fondu, jehož obhospodařovatel je oprávněn přesáhnout rozhodný limit, důchodového fondu, účastnického fondu nebo transformovaného fondu,</a:t>
          </a:r>
        </a:p>
        <a:p>
          <a:pPr lvl="0"/>
          <a:r>
            <a:rPr lang="cs-CZ" sz="1000" i="1">
              <a:solidFill>
                <a:sysClr val="windowText" lastClr="000000"/>
              </a:solidFill>
              <a:effectLst/>
              <a:latin typeface="Arial" panose="020B0604020202020204" pitchFamily="34" charset="0"/>
              <a:ea typeface="+mn-ea"/>
              <a:cs typeface="Arial" panose="020B0604020202020204" pitchFamily="34" charset="0"/>
            </a:rPr>
            <a:t>d) postavení povinné osoby na finančním trhu České republiky v určité oblasti podnikání je vůči ostatním osobám z finančního trhu České republiky dominant</a:t>
          </a:r>
          <a:r>
            <a:rPr lang="cs-CZ" sz="1000" b="0" i="1">
              <a:solidFill>
                <a:sysClr val="windowText" lastClr="000000"/>
              </a:solidFill>
              <a:effectLst/>
              <a:latin typeface="Arial" panose="020B0604020202020204" pitchFamily="34" charset="0"/>
              <a:ea typeface="+mn-ea"/>
              <a:cs typeface="Arial" panose="020B0604020202020204" pitchFamily="34" charset="0"/>
            </a:rPr>
            <a:t>ní</a:t>
          </a:r>
          <a:r>
            <a:rPr lang="cs-CZ" sz="1000" b="0" i="1" u="sng" baseline="30000">
              <a:solidFill>
                <a:sysClr val="windowText" lastClr="000000"/>
              </a:solidFill>
              <a:effectLst/>
              <a:latin typeface="Arial" panose="020B0604020202020204" pitchFamily="34" charset="0"/>
              <a:ea typeface="+mn-ea"/>
              <a:cs typeface="Arial" panose="020B0604020202020204" pitchFamily="34" charset="0"/>
              <a:hlinkClick xmlns:r="http://schemas.openxmlformats.org/officeDocument/2006/relationships" r:id=""/>
            </a:rPr>
            <a:t>[1]</a:t>
          </a:r>
          <a:r>
            <a:rPr lang="cs-CZ" sz="1000" b="0" i="1">
              <a:solidFill>
                <a:sysClr val="windowText" lastClr="000000"/>
              </a:solidFill>
              <a:effectLst/>
              <a:latin typeface="Arial" panose="020B0604020202020204" pitchFamily="34" charset="0"/>
              <a:ea typeface="+mn-ea"/>
              <a:cs typeface="Arial" panose="020B0604020202020204" pitchFamily="34" charset="0"/>
            </a:rPr>
            <a:t>.“</a:t>
          </a:r>
        </a:p>
        <a:p>
          <a:endParaRPr lang="cs-CZ" sz="1000" i="1" u="sng" baseline="30000">
            <a:solidFill>
              <a:sysClr val="windowText" lastClr="000000"/>
            </a:solidFill>
            <a:effectLst/>
            <a:latin typeface="Arial" panose="020B0604020202020204" pitchFamily="34" charset="0"/>
            <a:ea typeface="+mn-ea"/>
            <a:cs typeface="Arial" panose="020B0604020202020204" pitchFamily="34" charset="0"/>
            <a:hlinkClick xmlns:r="http://schemas.openxmlformats.org/officeDocument/2006/relationships" r:id=""/>
          </a:endParaRPr>
        </a:p>
        <a:p>
          <a:r>
            <a:rPr lang="cs-CZ" sz="1000" i="1" u="sng" baseline="30000">
              <a:solidFill>
                <a:sysClr val="windowText" lastClr="000000"/>
              </a:solidFill>
              <a:effectLst/>
              <a:latin typeface="Arial" panose="020B0604020202020204" pitchFamily="34" charset="0"/>
              <a:ea typeface="+mn-ea"/>
              <a:cs typeface="Arial" panose="020B0604020202020204" pitchFamily="34" charset="0"/>
              <a:hlinkClick xmlns:r="http://schemas.openxmlformats.org/officeDocument/2006/relationships" r:id=""/>
            </a:rPr>
            <a:t>[1]</a:t>
          </a:r>
          <a:r>
            <a:rPr lang="cs-CZ" sz="1000" i="1">
              <a:solidFill>
                <a:sysClr val="windowText" lastClr="000000"/>
              </a:solidFill>
              <a:effectLst/>
              <a:latin typeface="Arial" panose="020B0604020202020204" pitchFamily="34" charset="0"/>
              <a:ea typeface="+mn-ea"/>
              <a:cs typeface="Arial" panose="020B0604020202020204" pitchFamily="34" charset="0"/>
            </a:rPr>
            <a:t> §10 odst. 1 zákona č.143/2001 Sb., o ochraně hospodářské soutěže.</a:t>
          </a:r>
        </a:p>
        <a:p>
          <a:endParaRPr lang="cs-CZ" sz="1000">
            <a:solidFill>
              <a:sysClr val="windowText" lastClr="000000"/>
            </a:solidFill>
            <a:latin typeface="Arial" panose="020B0604020202020204" pitchFamily="34" charset="0"/>
            <a:cs typeface="Arial" panose="020B0604020202020204" pitchFamily="34" charset="0"/>
          </a:endParaRPr>
        </a:p>
        <a:p>
          <a:endParaRPr lang="cs-CZ" sz="1000">
            <a:solidFill>
              <a:sysClr val="windowText" lastClr="000000"/>
            </a:solidFill>
            <a:latin typeface="Arial" panose="020B0604020202020204" pitchFamily="34" charset="0"/>
            <a:cs typeface="Arial" panose="020B0604020202020204" pitchFamily="34" charset="0"/>
          </a:endParaRPr>
        </a:p>
        <a:p>
          <a:r>
            <a:rPr lang="cs-CZ" sz="1000">
              <a:solidFill>
                <a:sysClr val="windowText" lastClr="000000"/>
              </a:solidFill>
              <a:latin typeface="Arial" panose="020B0604020202020204" pitchFamily="34" charset="0"/>
              <a:cs typeface="Arial" panose="020B0604020202020204" pitchFamily="34" charset="0"/>
            </a:rPr>
            <a:t>Oblast působnosti pokynů </a:t>
          </a:r>
          <a:r>
            <a:rPr lang="cs-CZ" sz="1000" b="1" u="sng">
              <a:solidFill>
                <a:sysClr val="windowText" lastClr="000000"/>
              </a:solidFill>
              <a:latin typeface="Arial" panose="020B0604020202020204" pitchFamily="34" charset="0"/>
              <a:cs typeface="Arial" panose="020B0604020202020204" pitchFamily="34" charset="0"/>
            </a:rPr>
            <a:t>EBA/GL/2016/11</a:t>
          </a:r>
          <a:r>
            <a:rPr lang="cs-CZ" sz="1000">
              <a:solidFill>
                <a:sysClr val="windowText" lastClr="000000"/>
              </a:solidFill>
              <a:latin typeface="Arial" panose="020B0604020202020204" pitchFamily="34" charset="0"/>
              <a:cs typeface="Arial" panose="020B0604020202020204" pitchFamily="34" charset="0"/>
            </a:rPr>
            <a:t>:</a:t>
          </a:r>
        </a:p>
        <a:p>
          <a:endParaRPr lang="cs-CZ" sz="1000">
            <a:solidFill>
              <a:sysClr val="windowText" lastClr="000000"/>
            </a:solidFill>
            <a:latin typeface="Arial" panose="020B0604020202020204" pitchFamily="34" charset="0"/>
            <a:cs typeface="Arial" panose="020B0604020202020204" pitchFamily="34" charset="0"/>
          </a:endParaRPr>
        </a:p>
        <a:p>
          <a:r>
            <a:rPr lang="cs-CZ" sz="1000" b="0" i="0" u="none" strike="noStrike" baseline="0" smtClean="0">
              <a:solidFill>
                <a:sysClr val="windowText" lastClr="000000"/>
              </a:solidFill>
              <a:latin typeface="Arial" panose="020B0604020202020204" pitchFamily="34" charset="0"/>
              <a:ea typeface="+mn-ea"/>
              <a:cs typeface="Arial" panose="020B0604020202020204" pitchFamily="34" charset="0"/>
            </a:rPr>
            <a:t>7. S výjimkou případů, kdy je v odstavci 8 níže uvedeno jinak, platí tyto obecné pokyny </a:t>
          </a:r>
          <a:r>
            <a:rPr lang="cs-CZ" sz="1000" b="1" i="0" u="none" strike="noStrike" baseline="0" smtClean="0">
              <a:solidFill>
                <a:sysClr val="windowText" lastClr="000000"/>
              </a:solidFill>
              <a:latin typeface="Arial" panose="020B0604020202020204" pitchFamily="34" charset="0"/>
              <a:ea typeface="+mn-ea"/>
              <a:cs typeface="Arial" panose="020B0604020202020204" pitchFamily="34" charset="0"/>
            </a:rPr>
            <a:t>pro instituce, které jsou povinny dodržovat některé nebo všechny požadavky na zpřístupňování informací uvedené v části osmé nařízení CRR v souladu s článkem 6, článkem 10 a článkem 13 </a:t>
          </a:r>
          <a:r>
            <a:rPr lang="cs-CZ" sz="1000" b="0" i="0" u="none" strike="noStrike" baseline="0" smtClean="0">
              <a:solidFill>
                <a:sysClr val="windowText" lastClr="000000"/>
              </a:solidFill>
              <a:latin typeface="Arial" panose="020B0604020202020204" pitchFamily="34" charset="0"/>
              <a:ea typeface="+mn-ea"/>
              <a:cs typeface="Arial" panose="020B0604020202020204" pitchFamily="34" charset="0"/>
            </a:rPr>
            <a:t>téhož nařízení. Tyto instituce splňují jakékoli z následujících kritérií: </a:t>
          </a:r>
        </a:p>
        <a:p>
          <a:r>
            <a:rPr lang="cs-CZ" sz="1000" b="0" i="0" u="none" strike="noStrike" baseline="0" smtClean="0">
              <a:solidFill>
                <a:sysClr val="windowText" lastClr="000000"/>
              </a:solidFill>
              <a:latin typeface="Arial" panose="020B0604020202020204" pitchFamily="34" charset="0"/>
              <a:ea typeface="+mn-ea"/>
              <a:cs typeface="Arial" panose="020B0604020202020204" pitchFamily="34" charset="0"/>
            </a:rPr>
            <a:t>a. instituce byla příslušnými orgány určena jako G-SVI podle ustanovení nařízení Komise v přenesené pravomoci (EU) č. 1222/2014 v platném znění; </a:t>
          </a:r>
        </a:p>
        <a:p>
          <a:r>
            <a:rPr lang="cs-CZ" sz="1000" b="0" i="0" u="none" strike="noStrike" baseline="0" smtClean="0">
              <a:solidFill>
                <a:sysClr val="windowText" lastClr="000000"/>
              </a:solidFill>
              <a:latin typeface="Arial" panose="020B0604020202020204" pitchFamily="34" charset="0"/>
              <a:ea typeface="+mn-ea"/>
              <a:cs typeface="Arial" panose="020B0604020202020204" pitchFamily="34" charset="0"/>
            </a:rPr>
            <a:t>b. instituce byla určena jako J-SVI při uplatnění čl. 131 odst. 3 směrnice 2013/36/EU podle vymezení v obecných pokynech EBA/GL/2014/10. </a:t>
          </a:r>
        </a:p>
        <a:p>
          <a:endParaRPr lang="cs-CZ" sz="1000" b="0" i="0" u="none" strike="noStrike" baseline="0" smtClean="0">
            <a:solidFill>
              <a:sysClr val="windowText" lastClr="000000"/>
            </a:solidFill>
            <a:latin typeface="Arial" panose="020B0604020202020204" pitchFamily="34" charset="0"/>
            <a:ea typeface="+mn-ea"/>
            <a:cs typeface="Arial" panose="020B0604020202020204" pitchFamily="34" charset="0"/>
          </a:endParaRPr>
        </a:p>
        <a:p>
          <a:r>
            <a:rPr lang="cs-CZ" sz="1000" b="0" i="0" u="none" strike="noStrike" baseline="0" smtClean="0">
              <a:solidFill>
                <a:sysClr val="windowText" lastClr="000000"/>
              </a:solidFill>
              <a:latin typeface="Arial" panose="020B0604020202020204" pitchFamily="34" charset="0"/>
              <a:ea typeface="+mn-ea"/>
              <a:cs typeface="Arial" panose="020B0604020202020204" pitchFamily="34" charset="0"/>
            </a:rPr>
            <a:t>8. Bez ohledu na odstavec 7 se uplatní následující výhrady: bod 4.2 (obecné požadavky na zpřístupňování informací), část B (nepodstatné, vyhrazené nebo důvěrné informace) a část E (načasování a četnost zpřístupňování informací); bod 4.3 (řízení rizik, cíle a zásady), část C (informace o řídicím a kontrolním systému); bod 4.5 (kapitál); bod 4.7 (makroobezřetnostní opatření dohledu); bod 4.12 (nezatížená aktiva); bod 4.14 (odměňování) a bod 4.15 (pákový poměr) by měly platit pro všechny instituce, které jsou povinny dodržovat některé nebo všechny požadavky na zpřístupňování informací v části osmé nařízení CRR, včetně významných dceřiných podniků a dceřiných podniků, které mají pro svůj místní trh podstatný význam, pokud jde o požadavky na zpřístupňování informací, jež pro ně platí podle článku 13 nařízení CRR. </a:t>
          </a:r>
        </a:p>
        <a:p>
          <a:endParaRPr lang="cs-CZ" sz="1000" b="0" i="0" u="none" strike="noStrike" baseline="0" smtClean="0">
            <a:solidFill>
              <a:sysClr val="windowText" lastClr="000000"/>
            </a:solidFill>
            <a:latin typeface="Arial" panose="020B0604020202020204" pitchFamily="34" charset="0"/>
            <a:ea typeface="+mn-ea"/>
            <a:cs typeface="Arial" panose="020B0604020202020204" pitchFamily="34" charset="0"/>
          </a:endParaRPr>
        </a:p>
        <a:p>
          <a:r>
            <a:rPr lang="cs-CZ" sz="1000" b="0" i="0" u="none" strike="noStrike" baseline="0" smtClean="0">
              <a:solidFill>
                <a:sysClr val="windowText" lastClr="000000"/>
              </a:solidFill>
              <a:latin typeface="Arial" panose="020B0604020202020204" pitchFamily="34" charset="0"/>
              <a:ea typeface="+mn-ea"/>
              <a:cs typeface="Arial" panose="020B0604020202020204" pitchFamily="34" charset="0"/>
            </a:rPr>
            <a:t>9. Příslušné orgány mohou požadovat, aby při dodržování požadavků v části osmé nařízení CRR instituce, které nejsou G-SVI ani J-SVI, uplatnily některé nebo všechny pokyny obsažené v těchto obecných pokynech. </a:t>
          </a:r>
        </a:p>
        <a:p>
          <a:endParaRPr lang="cs-CZ" sz="1000" b="0" i="0" u="none" strike="noStrike" baseline="0" smtClean="0">
            <a:solidFill>
              <a:sysClr val="windowText" lastClr="000000"/>
            </a:solidFill>
            <a:latin typeface="Arial" panose="020B0604020202020204" pitchFamily="34" charset="0"/>
            <a:ea typeface="+mn-ea"/>
            <a:cs typeface="Arial" panose="020B0604020202020204" pitchFamily="34" charset="0"/>
          </a:endParaRPr>
        </a:p>
        <a:p>
          <a:r>
            <a:rPr lang="cs-CZ" sz="1000" b="1" i="0" u="none" strike="noStrike" baseline="0" smtClean="0">
              <a:solidFill>
                <a:sysClr val="windowText" lastClr="000000"/>
              </a:solidFill>
              <a:latin typeface="Arial" panose="020B0604020202020204" pitchFamily="34" charset="0"/>
              <a:ea typeface="+mn-ea"/>
              <a:cs typeface="Arial" panose="020B0604020202020204" pitchFamily="34" charset="0"/>
            </a:rPr>
            <a:t>10. Tyto obecné pokyny se neuplatní jako celek ani částečně u instituce, která není uvedena v odstavcích 7, 8 či 9 výše. Taková instituce má nadále povinnost řídit se požadavky v části osmé nařízení CRR a souvisejícími nařízeními v přenesené pravomoci a prováděcími nařízeními a obecnými pokyny orgánu EBA. </a:t>
          </a:r>
          <a:r>
            <a:rPr lang="cs-CZ" sz="1000" b="0" i="0" u="none" strike="noStrike" baseline="0" smtClean="0">
              <a:solidFill>
                <a:sysClr val="windowText" lastClr="000000"/>
              </a:solidFill>
              <a:latin typeface="Arial" panose="020B0604020202020204" pitchFamily="34" charset="0"/>
              <a:ea typeface="+mn-ea"/>
              <a:cs typeface="Arial" panose="020B0604020202020204" pitchFamily="34" charset="0"/>
            </a:rPr>
            <a:t>Tato instituce však bude moci některé nebo všechny pokyny obsažené v těchto obecných pokynech uplatnit dobrovolně. To se týká například instituce, která se při plnění některých nebo všech požadavků na zpřístupňování informací v části osmé nařízení CRR z vlastní iniciativy rozhodne, že bude používat formáty a pokyny stanovené mezinárodními standardy. Instituce by totiž měly zajistit, aby jimi používané mezinárodní formáty a pokyny odpovídaly požadavkům uvedeného nařízení, přičemž tyto obecné pokyny poskytují verzi mezinárodních standardů, která požadavkům v nařízení CRR odpovídá. </a:t>
          </a:r>
        </a:p>
        <a:p>
          <a:endParaRPr lang="cs-CZ" sz="1000">
            <a:solidFill>
              <a:sysClr val="windowText" lastClr="000000"/>
            </a:solidFill>
            <a:latin typeface="Arial" panose="020B0604020202020204" pitchFamily="34" charset="0"/>
            <a:cs typeface="Arial" panose="020B0604020202020204" pitchFamily="34" charset="0"/>
          </a:endParaRPr>
        </a:p>
        <a:p>
          <a:endParaRPr lang="cs-CZ" sz="1000">
            <a:solidFill>
              <a:sysClr val="windowText" lastClr="000000"/>
            </a:solidFill>
            <a:latin typeface="Arial" panose="020B0604020202020204" pitchFamily="34" charset="0"/>
            <a:cs typeface="Arial" panose="020B0604020202020204" pitchFamily="34" charset="0"/>
          </a:endParaRPr>
        </a:p>
        <a:p>
          <a:endParaRPr lang="cs-CZ" sz="1000">
            <a:solidFill>
              <a:sysClr val="windowText" lastClr="000000"/>
            </a:solidFill>
            <a:latin typeface="Arial" panose="020B0604020202020204" pitchFamily="34" charset="0"/>
            <a:cs typeface="Arial" panose="020B0604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0</xdr:colOff>
      <xdr:row>9</xdr:row>
      <xdr:rowOff>0</xdr:rowOff>
    </xdr:from>
    <xdr:to>
      <xdr:col>2</xdr:col>
      <xdr:colOff>9525</xdr:colOff>
      <xdr:row>9</xdr:row>
      <xdr:rowOff>9525</xdr:rowOff>
    </xdr:to>
    <xdr:grpSp>
      <xdr:nvGrpSpPr>
        <xdr:cNvPr id="14" name="Group 17"/>
        <xdr:cNvGrpSpPr>
          <a:grpSpLocks/>
        </xdr:cNvGrpSpPr>
      </xdr:nvGrpSpPr>
      <xdr:grpSpPr bwMode="auto">
        <a:xfrm>
          <a:off x="1314450" y="2990850"/>
          <a:ext cx="9525" cy="9525"/>
          <a:chOff x="0" y="0"/>
          <a:chExt cx="20" cy="20"/>
        </a:xfrm>
      </xdr:grpSpPr>
      <xdr:sp macro="" textlink="">
        <xdr:nvSpPr>
          <xdr:cNvPr id="15" name="Freeform 18"/>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4</xdr:col>
      <xdr:colOff>0</xdr:colOff>
      <xdr:row>10</xdr:row>
      <xdr:rowOff>0</xdr:rowOff>
    </xdr:from>
    <xdr:to>
      <xdr:col>4</xdr:col>
      <xdr:colOff>9525</xdr:colOff>
      <xdr:row>10</xdr:row>
      <xdr:rowOff>9525</xdr:rowOff>
    </xdr:to>
    <xdr:grpSp>
      <xdr:nvGrpSpPr>
        <xdr:cNvPr id="16" name="Group 15"/>
        <xdr:cNvGrpSpPr>
          <a:grpSpLocks/>
        </xdr:cNvGrpSpPr>
      </xdr:nvGrpSpPr>
      <xdr:grpSpPr bwMode="auto">
        <a:xfrm>
          <a:off x="4124325" y="3181350"/>
          <a:ext cx="9525" cy="9525"/>
          <a:chOff x="0" y="0"/>
          <a:chExt cx="20" cy="20"/>
        </a:xfrm>
      </xdr:grpSpPr>
      <xdr:sp macro="" textlink="">
        <xdr:nvSpPr>
          <xdr:cNvPr id="17" name="Freeform 16"/>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7</xdr:col>
      <xdr:colOff>0</xdr:colOff>
      <xdr:row>9</xdr:row>
      <xdr:rowOff>0</xdr:rowOff>
    </xdr:from>
    <xdr:to>
      <xdr:col>7</xdr:col>
      <xdr:colOff>9525</xdr:colOff>
      <xdr:row>9</xdr:row>
      <xdr:rowOff>9525</xdr:rowOff>
    </xdr:to>
    <xdr:grpSp>
      <xdr:nvGrpSpPr>
        <xdr:cNvPr id="18" name="Group 13"/>
        <xdr:cNvGrpSpPr>
          <a:grpSpLocks/>
        </xdr:cNvGrpSpPr>
      </xdr:nvGrpSpPr>
      <xdr:grpSpPr bwMode="auto">
        <a:xfrm>
          <a:off x="5867400" y="2990850"/>
          <a:ext cx="9525" cy="9525"/>
          <a:chOff x="0" y="0"/>
          <a:chExt cx="20" cy="20"/>
        </a:xfrm>
      </xdr:grpSpPr>
      <xdr:sp macro="" textlink="">
        <xdr:nvSpPr>
          <xdr:cNvPr id="19" name="Freeform 14"/>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9</xdr:col>
      <xdr:colOff>0</xdr:colOff>
      <xdr:row>9</xdr:row>
      <xdr:rowOff>0</xdr:rowOff>
    </xdr:from>
    <xdr:to>
      <xdr:col>9</xdr:col>
      <xdr:colOff>9525</xdr:colOff>
      <xdr:row>9</xdr:row>
      <xdr:rowOff>9525</xdr:rowOff>
    </xdr:to>
    <xdr:grpSp>
      <xdr:nvGrpSpPr>
        <xdr:cNvPr id="20" name="Group 11"/>
        <xdr:cNvGrpSpPr>
          <a:grpSpLocks/>
        </xdr:cNvGrpSpPr>
      </xdr:nvGrpSpPr>
      <xdr:grpSpPr bwMode="auto">
        <a:xfrm>
          <a:off x="7029450" y="2990850"/>
          <a:ext cx="9525" cy="9525"/>
          <a:chOff x="0" y="0"/>
          <a:chExt cx="20" cy="20"/>
        </a:xfrm>
      </xdr:grpSpPr>
      <xdr:sp macro="" textlink="">
        <xdr:nvSpPr>
          <xdr:cNvPr id="21" name="Freeform 12"/>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10</xdr:col>
      <xdr:colOff>0</xdr:colOff>
      <xdr:row>10</xdr:row>
      <xdr:rowOff>0</xdr:rowOff>
    </xdr:from>
    <xdr:to>
      <xdr:col>10</xdr:col>
      <xdr:colOff>9525</xdr:colOff>
      <xdr:row>10</xdr:row>
      <xdr:rowOff>9525</xdr:rowOff>
    </xdr:to>
    <xdr:grpSp>
      <xdr:nvGrpSpPr>
        <xdr:cNvPr id="22" name="Group 9"/>
        <xdr:cNvGrpSpPr>
          <a:grpSpLocks/>
        </xdr:cNvGrpSpPr>
      </xdr:nvGrpSpPr>
      <xdr:grpSpPr bwMode="auto">
        <a:xfrm>
          <a:off x="7610475" y="3181350"/>
          <a:ext cx="9525" cy="9525"/>
          <a:chOff x="0" y="0"/>
          <a:chExt cx="20" cy="20"/>
        </a:xfrm>
      </xdr:grpSpPr>
      <xdr:sp macro="" textlink="">
        <xdr:nvSpPr>
          <xdr:cNvPr id="23" name="Freeform 10"/>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11</xdr:col>
      <xdr:colOff>0</xdr:colOff>
      <xdr:row>10</xdr:row>
      <xdr:rowOff>0</xdr:rowOff>
    </xdr:from>
    <xdr:to>
      <xdr:col>11</xdr:col>
      <xdr:colOff>9525</xdr:colOff>
      <xdr:row>10</xdr:row>
      <xdr:rowOff>9525</xdr:rowOff>
    </xdr:to>
    <xdr:grpSp>
      <xdr:nvGrpSpPr>
        <xdr:cNvPr id="24" name="Group 7"/>
        <xdr:cNvGrpSpPr>
          <a:grpSpLocks/>
        </xdr:cNvGrpSpPr>
      </xdr:nvGrpSpPr>
      <xdr:grpSpPr bwMode="auto">
        <a:xfrm>
          <a:off x="8191500" y="3181350"/>
          <a:ext cx="9525" cy="9525"/>
          <a:chOff x="0" y="0"/>
          <a:chExt cx="20" cy="20"/>
        </a:xfrm>
      </xdr:grpSpPr>
      <xdr:sp macro="" textlink="">
        <xdr:nvSpPr>
          <xdr:cNvPr id="25" name="Freeform 8"/>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12</xdr:col>
      <xdr:colOff>0</xdr:colOff>
      <xdr:row>10</xdr:row>
      <xdr:rowOff>0</xdr:rowOff>
    </xdr:from>
    <xdr:to>
      <xdr:col>12</xdr:col>
      <xdr:colOff>9525</xdr:colOff>
      <xdr:row>10</xdr:row>
      <xdr:rowOff>9525</xdr:rowOff>
    </xdr:to>
    <xdr:grpSp>
      <xdr:nvGrpSpPr>
        <xdr:cNvPr id="26" name="Group 5"/>
        <xdr:cNvGrpSpPr>
          <a:grpSpLocks/>
        </xdr:cNvGrpSpPr>
      </xdr:nvGrpSpPr>
      <xdr:grpSpPr bwMode="auto">
        <a:xfrm>
          <a:off x="8772525" y="3181350"/>
          <a:ext cx="9525" cy="9525"/>
          <a:chOff x="0" y="0"/>
          <a:chExt cx="20" cy="20"/>
        </a:xfrm>
      </xdr:grpSpPr>
      <xdr:sp macro="" textlink="">
        <xdr:nvSpPr>
          <xdr:cNvPr id="27" name="Freeform 6"/>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xdr:col>
      <xdr:colOff>0</xdr:colOff>
      <xdr:row>15</xdr:row>
      <xdr:rowOff>0</xdr:rowOff>
    </xdr:from>
    <xdr:to>
      <xdr:col>1</xdr:col>
      <xdr:colOff>9525</xdr:colOff>
      <xdr:row>15</xdr:row>
      <xdr:rowOff>9525</xdr:rowOff>
    </xdr:to>
    <xdr:grpSp>
      <xdr:nvGrpSpPr>
        <xdr:cNvPr id="28" name="Group 3"/>
        <xdr:cNvGrpSpPr>
          <a:grpSpLocks/>
        </xdr:cNvGrpSpPr>
      </xdr:nvGrpSpPr>
      <xdr:grpSpPr bwMode="auto">
        <a:xfrm>
          <a:off x="476250" y="4695825"/>
          <a:ext cx="9525" cy="9525"/>
          <a:chOff x="0" y="0"/>
          <a:chExt cx="20" cy="20"/>
        </a:xfrm>
      </xdr:grpSpPr>
      <xdr:sp macro="" textlink="">
        <xdr:nvSpPr>
          <xdr:cNvPr id="29" name="Freeform 4"/>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7">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5</xdr:col>
      <xdr:colOff>66675</xdr:colOff>
      <xdr:row>8</xdr:row>
      <xdr:rowOff>114300</xdr:rowOff>
    </xdr:from>
    <xdr:to>
      <xdr:col>5</xdr:col>
      <xdr:colOff>76200</xdr:colOff>
      <xdr:row>8</xdr:row>
      <xdr:rowOff>123825</xdr:rowOff>
    </xdr:to>
    <xdr:sp macro="" textlink="">
      <xdr:nvSpPr>
        <xdr:cNvPr id="32" name="Freeform 23"/>
        <xdr:cNvSpPr>
          <a:spLocks/>
        </xdr:cNvSpPr>
      </xdr:nvSpPr>
      <xdr:spPr bwMode="auto">
        <a:xfrm>
          <a:off x="7667625" y="1847850"/>
          <a:ext cx="9525" cy="9525"/>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10625">
          <a:solidFill>
            <a:srgbClr val="008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514350</xdr:colOff>
      <xdr:row>8</xdr:row>
      <xdr:rowOff>114300</xdr:rowOff>
    </xdr:from>
    <xdr:to>
      <xdr:col>6</xdr:col>
      <xdr:colOff>523875</xdr:colOff>
      <xdr:row>8</xdr:row>
      <xdr:rowOff>123825</xdr:rowOff>
    </xdr:to>
    <xdr:sp macro="" textlink="">
      <xdr:nvSpPr>
        <xdr:cNvPr id="33" name="Freeform 22"/>
        <xdr:cNvSpPr>
          <a:spLocks/>
        </xdr:cNvSpPr>
      </xdr:nvSpPr>
      <xdr:spPr bwMode="auto">
        <a:xfrm>
          <a:off x="9163050" y="1847850"/>
          <a:ext cx="9525" cy="9525"/>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10625">
          <a:solidFill>
            <a:srgbClr val="008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428625</xdr:colOff>
      <xdr:row>8</xdr:row>
      <xdr:rowOff>114300</xdr:rowOff>
    </xdr:from>
    <xdr:to>
      <xdr:col>7</xdr:col>
      <xdr:colOff>438150</xdr:colOff>
      <xdr:row>8</xdr:row>
      <xdr:rowOff>123825</xdr:rowOff>
    </xdr:to>
    <xdr:sp macro="" textlink="">
      <xdr:nvSpPr>
        <xdr:cNvPr id="34" name="Freeform 21"/>
        <xdr:cNvSpPr>
          <a:spLocks/>
        </xdr:cNvSpPr>
      </xdr:nvSpPr>
      <xdr:spPr bwMode="auto">
        <a:xfrm>
          <a:off x="10125075" y="1847850"/>
          <a:ext cx="9525" cy="9525"/>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10625">
          <a:solidFill>
            <a:srgbClr val="008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285750</xdr:colOff>
      <xdr:row>8</xdr:row>
      <xdr:rowOff>114300</xdr:rowOff>
    </xdr:from>
    <xdr:to>
      <xdr:col>9</xdr:col>
      <xdr:colOff>295275</xdr:colOff>
      <xdr:row>8</xdr:row>
      <xdr:rowOff>123825</xdr:rowOff>
    </xdr:to>
    <xdr:sp macro="" textlink="">
      <xdr:nvSpPr>
        <xdr:cNvPr id="35" name="Freeform 20"/>
        <xdr:cNvSpPr>
          <a:spLocks/>
        </xdr:cNvSpPr>
      </xdr:nvSpPr>
      <xdr:spPr bwMode="auto">
        <a:xfrm>
          <a:off x="12077700" y="1847850"/>
          <a:ext cx="9525" cy="9525"/>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10625">
          <a:solidFill>
            <a:srgbClr val="008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13</xdr:row>
      <xdr:rowOff>0</xdr:rowOff>
    </xdr:from>
    <xdr:to>
      <xdr:col>2</xdr:col>
      <xdr:colOff>9525</xdr:colOff>
      <xdr:row>13</xdr:row>
      <xdr:rowOff>9525</xdr:rowOff>
    </xdr:to>
    <xdr:grpSp>
      <xdr:nvGrpSpPr>
        <xdr:cNvPr id="44" name="Group 17"/>
        <xdr:cNvGrpSpPr>
          <a:grpSpLocks/>
        </xdr:cNvGrpSpPr>
      </xdr:nvGrpSpPr>
      <xdr:grpSpPr bwMode="auto">
        <a:xfrm>
          <a:off x="1314450" y="4448175"/>
          <a:ext cx="9525" cy="9525"/>
          <a:chOff x="0" y="0"/>
          <a:chExt cx="20" cy="20"/>
        </a:xfrm>
      </xdr:grpSpPr>
      <xdr:sp macro="" textlink="">
        <xdr:nvSpPr>
          <xdr:cNvPr id="45" name="Freeform 18"/>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4</xdr:col>
      <xdr:colOff>0</xdr:colOff>
      <xdr:row>13</xdr:row>
      <xdr:rowOff>0</xdr:rowOff>
    </xdr:from>
    <xdr:to>
      <xdr:col>4</xdr:col>
      <xdr:colOff>9525</xdr:colOff>
      <xdr:row>13</xdr:row>
      <xdr:rowOff>9525</xdr:rowOff>
    </xdr:to>
    <xdr:grpSp>
      <xdr:nvGrpSpPr>
        <xdr:cNvPr id="46" name="Group 15"/>
        <xdr:cNvGrpSpPr>
          <a:grpSpLocks/>
        </xdr:cNvGrpSpPr>
      </xdr:nvGrpSpPr>
      <xdr:grpSpPr bwMode="auto">
        <a:xfrm>
          <a:off x="4124325" y="4448175"/>
          <a:ext cx="9525" cy="9525"/>
          <a:chOff x="0" y="0"/>
          <a:chExt cx="20" cy="20"/>
        </a:xfrm>
      </xdr:grpSpPr>
      <xdr:sp macro="" textlink="">
        <xdr:nvSpPr>
          <xdr:cNvPr id="47" name="Freeform 16"/>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7</xdr:col>
      <xdr:colOff>0</xdr:colOff>
      <xdr:row>13</xdr:row>
      <xdr:rowOff>0</xdr:rowOff>
    </xdr:from>
    <xdr:to>
      <xdr:col>7</xdr:col>
      <xdr:colOff>9525</xdr:colOff>
      <xdr:row>13</xdr:row>
      <xdr:rowOff>9525</xdr:rowOff>
    </xdr:to>
    <xdr:grpSp>
      <xdr:nvGrpSpPr>
        <xdr:cNvPr id="48" name="Group 13"/>
        <xdr:cNvGrpSpPr>
          <a:grpSpLocks/>
        </xdr:cNvGrpSpPr>
      </xdr:nvGrpSpPr>
      <xdr:grpSpPr bwMode="auto">
        <a:xfrm>
          <a:off x="5867400" y="4448175"/>
          <a:ext cx="9525" cy="9525"/>
          <a:chOff x="0" y="0"/>
          <a:chExt cx="20" cy="20"/>
        </a:xfrm>
      </xdr:grpSpPr>
      <xdr:sp macro="" textlink="">
        <xdr:nvSpPr>
          <xdr:cNvPr id="49" name="Freeform 14"/>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9</xdr:col>
      <xdr:colOff>0</xdr:colOff>
      <xdr:row>13</xdr:row>
      <xdr:rowOff>0</xdr:rowOff>
    </xdr:from>
    <xdr:to>
      <xdr:col>9</xdr:col>
      <xdr:colOff>9525</xdr:colOff>
      <xdr:row>13</xdr:row>
      <xdr:rowOff>9525</xdr:rowOff>
    </xdr:to>
    <xdr:grpSp>
      <xdr:nvGrpSpPr>
        <xdr:cNvPr id="50" name="Group 11"/>
        <xdr:cNvGrpSpPr>
          <a:grpSpLocks/>
        </xdr:cNvGrpSpPr>
      </xdr:nvGrpSpPr>
      <xdr:grpSpPr bwMode="auto">
        <a:xfrm>
          <a:off x="7029450" y="4448175"/>
          <a:ext cx="9525" cy="9525"/>
          <a:chOff x="0" y="0"/>
          <a:chExt cx="20" cy="20"/>
        </a:xfrm>
      </xdr:grpSpPr>
      <xdr:sp macro="" textlink="">
        <xdr:nvSpPr>
          <xdr:cNvPr id="51" name="Freeform 12"/>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10</xdr:col>
      <xdr:colOff>0</xdr:colOff>
      <xdr:row>13</xdr:row>
      <xdr:rowOff>0</xdr:rowOff>
    </xdr:from>
    <xdr:to>
      <xdr:col>10</xdr:col>
      <xdr:colOff>9525</xdr:colOff>
      <xdr:row>13</xdr:row>
      <xdr:rowOff>9525</xdr:rowOff>
    </xdr:to>
    <xdr:grpSp>
      <xdr:nvGrpSpPr>
        <xdr:cNvPr id="52" name="Group 9"/>
        <xdr:cNvGrpSpPr>
          <a:grpSpLocks/>
        </xdr:cNvGrpSpPr>
      </xdr:nvGrpSpPr>
      <xdr:grpSpPr bwMode="auto">
        <a:xfrm>
          <a:off x="7610475" y="4448175"/>
          <a:ext cx="9525" cy="9525"/>
          <a:chOff x="0" y="0"/>
          <a:chExt cx="20" cy="20"/>
        </a:xfrm>
      </xdr:grpSpPr>
      <xdr:sp macro="" textlink="">
        <xdr:nvSpPr>
          <xdr:cNvPr id="53" name="Freeform 10"/>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11</xdr:col>
      <xdr:colOff>0</xdr:colOff>
      <xdr:row>13</xdr:row>
      <xdr:rowOff>0</xdr:rowOff>
    </xdr:from>
    <xdr:to>
      <xdr:col>11</xdr:col>
      <xdr:colOff>9525</xdr:colOff>
      <xdr:row>13</xdr:row>
      <xdr:rowOff>9525</xdr:rowOff>
    </xdr:to>
    <xdr:grpSp>
      <xdr:nvGrpSpPr>
        <xdr:cNvPr id="54" name="Group 7"/>
        <xdr:cNvGrpSpPr>
          <a:grpSpLocks/>
        </xdr:cNvGrpSpPr>
      </xdr:nvGrpSpPr>
      <xdr:grpSpPr bwMode="auto">
        <a:xfrm>
          <a:off x="8191500" y="4448175"/>
          <a:ext cx="9525" cy="9525"/>
          <a:chOff x="0" y="0"/>
          <a:chExt cx="20" cy="20"/>
        </a:xfrm>
      </xdr:grpSpPr>
      <xdr:sp macro="" textlink="">
        <xdr:nvSpPr>
          <xdr:cNvPr id="55" name="Freeform 8"/>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12</xdr:col>
      <xdr:colOff>0</xdr:colOff>
      <xdr:row>13</xdr:row>
      <xdr:rowOff>0</xdr:rowOff>
    </xdr:from>
    <xdr:to>
      <xdr:col>12</xdr:col>
      <xdr:colOff>9525</xdr:colOff>
      <xdr:row>13</xdr:row>
      <xdr:rowOff>9525</xdr:rowOff>
    </xdr:to>
    <xdr:grpSp>
      <xdr:nvGrpSpPr>
        <xdr:cNvPr id="56" name="Group 5"/>
        <xdr:cNvGrpSpPr>
          <a:grpSpLocks/>
        </xdr:cNvGrpSpPr>
      </xdr:nvGrpSpPr>
      <xdr:grpSpPr bwMode="auto">
        <a:xfrm>
          <a:off x="8772525" y="4448175"/>
          <a:ext cx="9525" cy="9525"/>
          <a:chOff x="0" y="0"/>
          <a:chExt cx="20" cy="20"/>
        </a:xfrm>
      </xdr:grpSpPr>
      <xdr:sp macro="" textlink="">
        <xdr:nvSpPr>
          <xdr:cNvPr id="57" name="Freeform 6"/>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xdr:col>
      <xdr:colOff>0</xdr:colOff>
      <xdr:row>18</xdr:row>
      <xdr:rowOff>0</xdr:rowOff>
    </xdr:from>
    <xdr:to>
      <xdr:col>1</xdr:col>
      <xdr:colOff>9525</xdr:colOff>
      <xdr:row>18</xdr:row>
      <xdr:rowOff>9525</xdr:rowOff>
    </xdr:to>
    <xdr:grpSp>
      <xdr:nvGrpSpPr>
        <xdr:cNvPr id="58" name="Group 3"/>
        <xdr:cNvGrpSpPr>
          <a:grpSpLocks/>
        </xdr:cNvGrpSpPr>
      </xdr:nvGrpSpPr>
      <xdr:grpSpPr bwMode="auto">
        <a:xfrm>
          <a:off x="476250" y="5381625"/>
          <a:ext cx="9525" cy="9525"/>
          <a:chOff x="0" y="0"/>
          <a:chExt cx="20" cy="20"/>
        </a:xfrm>
      </xdr:grpSpPr>
      <xdr:sp macro="" textlink="">
        <xdr:nvSpPr>
          <xdr:cNvPr id="59" name="Freeform 4"/>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7">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2</xdr:col>
      <xdr:colOff>0</xdr:colOff>
      <xdr:row>35</xdr:row>
      <xdr:rowOff>0</xdr:rowOff>
    </xdr:from>
    <xdr:to>
      <xdr:col>2</xdr:col>
      <xdr:colOff>9525</xdr:colOff>
      <xdr:row>35</xdr:row>
      <xdr:rowOff>9525</xdr:rowOff>
    </xdr:to>
    <xdr:grpSp>
      <xdr:nvGrpSpPr>
        <xdr:cNvPr id="60" name="Group 1"/>
        <xdr:cNvGrpSpPr>
          <a:grpSpLocks/>
        </xdr:cNvGrpSpPr>
      </xdr:nvGrpSpPr>
      <xdr:grpSpPr bwMode="auto">
        <a:xfrm>
          <a:off x="1314450" y="8820150"/>
          <a:ext cx="9525" cy="9525"/>
          <a:chOff x="0" y="0"/>
          <a:chExt cx="20" cy="20"/>
        </a:xfrm>
      </xdr:grpSpPr>
      <xdr:sp macro="" textlink="">
        <xdr:nvSpPr>
          <xdr:cNvPr id="61" name="Freeform 2"/>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7">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2</xdr:col>
      <xdr:colOff>0</xdr:colOff>
      <xdr:row>35</xdr:row>
      <xdr:rowOff>0</xdr:rowOff>
    </xdr:from>
    <xdr:to>
      <xdr:col>2</xdr:col>
      <xdr:colOff>9525</xdr:colOff>
      <xdr:row>35</xdr:row>
      <xdr:rowOff>9525</xdr:rowOff>
    </xdr:to>
    <xdr:grpSp>
      <xdr:nvGrpSpPr>
        <xdr:cNvPr id="62" name="Group 17"/>
        <xdr:cNvGrpSpPr>
          <a:grpSpLocks/>
        </xdr:cNvGrpSpPr>
      </xdr:nvGrpSpPr>
      <xdr:grpSpPr bwMode="auto">
        <a:xfrm>
          <a:off x="1314450" y="8820150"/>
          <a:ext cx="9525" cy="9525"/>
          <a:chOff x="0" y="0"/>
          <a:chExt cx="20" cy="20"/>
        </a:xfrm>
      </xdr:grpSpPr>
      <xdr:sp macro="" textlink="">
        <xdr:nvSpPr>
          <xdr:cNvPr id="63" name="Freeform 18"/>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11</xdr:col>
      <xdr:colOff>0</xdr:colOff>
      <xdr:row>35</xdr:row>
      <xdr:rowOff>0</xdr:rowOff>
    </xdr:from>
    <xdr:to>
      <xdr:col>11</xdr:col>
      <xdr:colOff>9525</xdr:colOff>
      <xdr:row>35</xdr:row>
      <xdr:rowOff>9525</xdr:rowOff>
    </xdr:to>
    <xdr:grpSp>
      <xdr:nvGrpSpPr>
        <xdr:cNvPr id="64" name="Group 1"/>
        <xdr:cNvGrpSpPr>
          <a:grpSpLocks/>
        </xdr:cNvGrpSpPr>
      </xdr:nvGrpSpPr>
      <xdr:grpSpPr bwMode="auto">
        <a:xfrm>
          <a:off x="8191500" y="8820150"/>
          <a:ext cx="9525" cy="9525"/>
          <a:chOff x="0" y="0"/>
          <a:chExt cx="20" cy="20"/>
        </a:xfrm>
      </xdr:grpSpPr>
      <xdr:sp macro="" textlink="">
        <xdr:nvSpPr>
          <xdr:cNvPr id="65" name="Freeform 2"/>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7">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11</xdr:col>
      <xdr:colOff>0</xdr:colOff>
      <xdr:row>35</xdr:row>
      <xdr:rowOff>0</xdr:rowOff>
    </xdr:from>
    <xdr:to>
      <xdr:col>11</xdr:col>
      <xdr:colOff>9525</xdr:colOff>
      <xdr:row>35</xdr:row>
      <xdr:rowOff>9525</xdr:rowOff>
    </xdr:to>
    <xdr:grpSp>
      <xdr:nvGrpSpPr>
        <xdr:cNvPr id="66" name="Group 17"/>
        <xdr:cNvGrpSpPr>
          <a:grpSpLocks/>
        </xdr:cNvGrpSpPr>
      </xdr:nvGrpSpPr>
      <xdr:grpSpPr bwMode="auto">
        <a:xfrm>
          <a:off x="8191500" y="8820150"/>
          <a:ext cx="9525" cy="9525"/>
          <a:chOff x="0" y="0"/>
          <a:chExt cx="20" cy="20"/>
        </a:xfrm>
      </xdr:grpSpPr>
      <xdr:sp macro="" textlink="">
        <xdr:nvSpPr>
          <xdr:cNvPr id="67" name="Freeform 18"/>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wsDr>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hyperlink" Target="http://www.eba.europa.eu/documents/10180/459196/EBA+CP+2013+41+%28Draft+CP+on+draft+ITS+on+disclosure+of+leverage+ratio%29.pdf" TargetMode="External"/><Relationship Id="rId7" Type="http://schemas.openxmlformats.org/officeDocument/2006/relationships/comments" Target="../comments1.xml"/><Relationship Id="rId2" Type="http://schemas.openxmlformats.org/officeDocument/2006/relationships/hyperlink" Target="http://eur-lex.europa.eu/legal-content/CS/TXT/PDF/?uri=uriserv:OJ.L_.2016.039.01.0005.01.CES" TargetMode="External"/><Relationship Id="rId1" Type="http://schemas.openxmlformats.org/officeDocument/2006/relationships/hyperlink" Target="http://www.eba.europa.eu/documents/10180/459196/EBA+CP+2013+41+%28Draft+CP+on+draft+ITS+on+disclosure+of+leverage+ratio%29.pdf" TargetMode="External"/><Relationship Id="rId6" Type="http://schemas.openxmlformats.org/officeDocument/2006/relationships/vmlDrawing" Target="../drawings/vmlDrawing1.vml"/><Relationship Id="rId5" Type="http://schemas.openxmlformats.org/officeDocument/2006/relationships/printerSettings" Target="../printerSettings/printerSettings10.bin"/><Relationship Id="rId4" Type="http://schemas.openxmlformats.org/officeDocument/2006/relationships/hyperlink" Target="http://eur-lex.europa.eu/legal-content/CS/TXT/PDF/?uri=uriserv:OJ.L_.2016.039.01.0005.01.CES"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s://www.eba.europa.eu/documents/10180/1918833/Guidelines+on+disclosure+requirements+under+Part+Eight+of+Regulation+575+2013+%28EBA-GL-2016-11%29_CS.pdf/105b02ed-d790-4ae5-a2ea-0c43e6bfe82d" TargetMode="External"/></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hyperlink" Target="https://www.eba.europa.eu/documents/10180/1918833/Guidelines+on+disclosure+requirements+under+Part+Eight+of+Regulation+575+2013+%28EBA-GL-2016-11%29_CS.pdf/105b02ed-d790-4ae5-a2ea-0c43e6bfe82d" TargetMode="External"/></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13.bin"/><Relationship Id="rId2" Type="http://schemas.openxmlformats.org/officeDocument/2006/relationships/hyperlink" Target="http://eur-lex.europa.eu/legal-content/CS/TXT/PDF/?uri=uriserv:OJ.L_.2015.244.01.0001.01.CES" TargetMode="External"/><Relationship Id="rId1" Type="http://schemas.openxmlformats.org/officeDocument/2006/relationships/hyperlink" Target="http://eur-lex.europa.eu/legal-content/CS/TXT/PDF/?uri=uriserv:OJ.L_.2015.244.01.0001.01.CES" TargetMode="External"/><Relationship Id="rId4" Type="http://schemas.openxmlformats.org/officeDocument/2006/relationships/drawing" Target="../drawings/drawing2.xml"/></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s://www.eba.europa.eu/documents/10180/1918833/Guidelines+on+disclosure+requirements+under+Part+Eight+of+Regulation+575+2013+%28EBA-GL-2016-11%29_CS.pdf/105b02ed-d790-4ae5-a2ea-0c43e6bfe82d" TargetMode="External"/></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15.bin"/><Relationship Id="rId1" Type="http://schemas.openxmlformats.org/officeDocument/2006/relationships/hyperlink" Target="https://www.eba.europa.eu/documents/10180/1918833/Guidelines+on+disclosure+requirements+under+Part+Eight+of+Regulation+575+2013+%28EBA-GL-2016-11%29_CS.pdf/105b02ed-d790-4ae5-a2ea-0c43e6bfe82d" TargetMode="External"/></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https://www.eba.europa.eu/documents/10180/1918833/Guidelines+on+disclosure+requirements+under+Part+Eight+of+Regulation+575+2013+%28EBA-GL-2016-11%29_CS.pdf/105b02ed-d790-4ae5-a2ea-0c43e6bfe82d" TargetMode="External"/></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hyperlink" Target="https://www.eba.europa.eu/documents/10180/1918833/Guidelines+on+disclosure+requirements+under+Part+Eight+of+Regulation+575+2013+%28EBA-GL-2016-11%29_CS.pdf/105b02ed-d790-4ae5-a2ea-0c43e6bfe82d" TargetMode="External"/></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hyperlink" Target="https://www.eba.europa.eu/documents/10180/1918833/Guidelines+on+disclosure+requirements+under+Part+Eight+of+Regulation+575+2013+%28EBA-GL-2016-11%29_CS.pdf/105b02ed-d790-4ae5-a2ea-0c43e6bfe82d" TargetMode="External"/></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hyperlink" Target="https://www.eba.europa.eu/documents/10180/1918833/Guidelines+on+disclosure+requirements+under+Part+Eight+of+Regulation+575+2013+%28EBA-GL-2016-11%29_CS.pdf/105b02ed-d790-4ae5-a2ea-0c43e6bfe82d"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eba.europa.eu/documents/10180/1918833/Guidelines+on+disclosure+requirements+under+Part+Eight+of+Regulation+575+2013+%28EBA-GL-2016-11%29_CS.pdf/105b02ed-d790-4ae5-a2ea-0c43e6bfe82d" TargetMode="External"/></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hyperlink" Target="https://www.eba.europa.eu/documents/10180/1918833/Guidelines+on+disclosure+requirements+under+Part+Eight+of+Regulation+575+2013+%28EBA-GL-2016-11%29_CS.pdf/105b02ed-d790-4ae5-a2ea-0c43e6bfe82d" TargetMode="External"/></Relationships>
</file>

<file path=xl/worksheets/_rels/sheet21.xml.rels><?xml version="1.0" encoding="UTF-8" standalone="yes"?>
<Relationships xmlns="http://schemas.openxmlformats.org/package/2006/relationships"><Relationship Id="rId2" Type="http://schemas.openxmlformats.org/officeDocument/2006/relationships/printerSettings" Target="../printerSettings/printerSettings21.bin"/><Relationship Id="rId1" Type="http://schemas.openxmlformats.org/officeDocument/2006/relationships/hyperlink" Target="https://www.eba.europa.eu/documents/10180/1918833/Guidelines+on+disclosure+requirements+under+Part+Eight+of+Regulation+575+2013+%28EBA-GL-2016-11%29_CS.pdf/105b02ed-d790-4ae5-a2ea-0c43e6bfe82d" TargetMode="External"/></Relationships>
</file>

<file path=xl/worksheets/_rels/sheet22.xml.rels><?xml version="1.0" encoding="UTF-8" standalone="yes"?>
<Relationships xmlns="http://schemas.openxmlformats.org/package/2006/relationships"><Relationship Id="rId2" Type="http://schemas.openxmlformats.org/officeDocument/2006/relationships/printerSettings" Target="../printerSettings/printerSettings22.bin"/><Relationship Id="rId1" Type="http://schemas.openxmlformats.org/officeDocument/2006/relationships/hyperlink" Target="https://www.eba.europa.eu/documents/10180/1918833/Guidelines+on+disclosure+requirements+under+Part+Eight+of+Regulation+575+2013+%28EBA-GL-2016-11%29_CS.pdf/105b02ed-d790-4ae5-a2ea-0c43e6bfe82d" TargetMode="External"/></Relationships>
</file>

<file path=xl/worksheets/_rels/sheet23.xml.rels><?xml version="1.0" encoding="UTF-8" standalone="yes"?>
<Relationships xmlns="http://schemas.openxmlformats.org/package/2006/relationships"><Relationship Id="rId2" Type="http://schemas.openxmlformats.org/officeDocument/2006/relationships/printerSettings" Target="../printerSettings/printerSettings23.bin"/><Relationship Id="rId1" Type="http://schemas.openxmlformats.org/officeDocument/2006/relationships/hyperlink" Target="https://www.eba.europa.eu/documents/10180/1918833/Guidelines+on+disclosure+requirements+under+Part+Eight+of+Regulation+575+2013+%28EBA-GL-2016-11%29_CS.pdf/105b02ed-d790-4ae5-a2ea-0c43e6bfe82d" TargetMode="External"/></Relationships>
</file>

<file path=xl/worksheets/_rels/sheet24.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hyperlink" Target="https://www.eba.europa.eu/documents/10180/1918833/Guidelines+on+disclosure+requirements+under+Part+Eight+of+Regulation+575+2013+%28EBA-GL-2016-11%29_CS.pdf/105b02ed-d790-4ae5-a2ea-0c43e6bfe82d" TargetMode="External"/></Relationships>
</file>

<file path=xl/worksheets/_rels/sheet25.xml.rels><?xml version="1.0" encoding="UTF-8" standalone="yes"?>
<Relationships xmlns="http://schemas.openxmlformats.org/package/2006/relationships"><Relationship Id="rId2" Type="http://schemas.openxmlformats.org/officeDocument/2006/relationships/printerSettings" Target="../printerSettings/printerSettings25.bin"/><Relationship Id="rId1" Type="http://schemas.openxmlformats.org/officeDocument/2006/relationships/hyperlink" Target="https://www.eba.europa.eu/documents/10180/1918833/Guidelines+on+disclosure+requirements+under+Part+Eight+of+Regulation+575+2013+%28EBA-GL-2016-11%29_CS.pdf/105b02ed-d790-4ae5-a2ea-0c43e6bfe82d" TargetMode="External"/></Relationships>
</file>

<file path=xl/worksheets/_rels/sheet26.xml.rels><?xml version="1.0" encoding="UTF-8" standalone="yes"?>
<Relationships xmlns="http://schemas.openxmlformats.org/package/2006/relationships"><Relationship Id="rId2" Type="http://schemas.openxmlformats.org/officeDocument/2006/relationships/printerSettings" Target="../printerSettings/printerSettings26.bin"/><Relationship Id="rId1" Type="http://schemas.openxmlformats.org/officeDocument/2006/relationships/hyperlink" Target="https://www.eba.europa.eu/documents/10180/1918833/Guidelines+on+disclosure+requirements+under+Part+Eight+of+Regulation+575+2013+%28EBA-GL-2016-11%29_CS.pdf/105b02ed-d790-4ae5-a2ea-0c43e6bfe82d" TargetMode="External"/></Relationships>
</file>

<file path=xl/worksheets/_rels/sheet27.xml.rels><?xml version="1.0" encoding="UTF-8" standalone="yes"?>
<Relationships xmlns="http://schemas.openxmlformats.org/package/2006/relationships"><Relationship Id="rId2" Type="http://schemas.openxmlformats.org/officeDocument/2006/relationships/printerSettings" Target="../printerSettings/printerSettings27.bin"/><Relationship Id="rId1" Type="http://schemas.openxmlformats.org/officeDocument/2006/relationships/hyperlink" Target="https://www.eba.europa.eu/documents/10180/1918833/Guidelines+on+disclosure+requirements+under+Part+Eight+of+Regulation+575+2013+%28EBA-GL-2016-11%29_CS.pdf/105b02ed-d790-4ae5-a2ea-0c43e6bfe82d" TargetMode="External"/></Relationships>
</file>

<file path=xl/worksheets/_rels/sheet28.xml.rels><?xml version="1.0" encoding="UTF-8" standalone="yes"?>
<Relationships xmlns="http://schemas.openxmlformats.org/package/2006/relationships"><Relationship Id="rId3" Type="http://schemas.openxmlformats.org/officeDocument/2006/relationships/hyperlink" Target="http://eur-lex.europa.eu/legal-content/CS/TXT/PDF/?uri=CELEX:02014R0604-20160602&amp;qid=1514883982560&amp;from=EN" TargetMode="External"/><Relationship Id="rId2" Type="http://schemas.openxmlformats.org/officeDocument/2006/relationships/hyperlink" Target="http://www.eba.europa.eu/documents/10180/1504751/EBA-GL-2015-22+GLs+on+Sound+Remuneration+Policies_CS.pdf/46ed01b9-ae2b-47dd-87ac-4835fe506ef2" TargetMode="External"/><Relationship Id="rId1" Type="http://schemas.openxmlformats.org/officeDocument/2006/relationships/hyperlink" Target="http://eur-lex.europa.eu/legal-content/EN/TXT/?qid=1456840919506&amp;uri=CELEX:32014R0527" TargetMode="External"/><Relationship Id="rId5" Type="http://schemas.openxmlformats.org/officeDocument/2006/relationships/printerSettings" Target="../printerSettings/printerSettings28.bin"/><Relationship Id="rId4" Type="http://schemas.openxmlformats.org/officeDocument/2006/relationships/hyperlink" Target="http://eur-lex.europa.eu/legal-content/CS/TXT/PDF/?uri=CELEX:32014R0527&amp;from=EN" TargetMode="External"/></Relationships>
</file>

<file path=xl/worksheets/_rels/sheet29.xml.rels><?xml version="1.0" encoding="UTF-8" standalone="yes"?>
<Relationships xmlns="http://schemas.openxmlformats.org/package/2006/relationships"><Relationship Id="rId3" Type="http://schemas.openxmlformats.org/officeDocument/2006/relationships/hyperlink" Target="http://www.eba.europa.eu/documents/10180/1504751/EBA-GL-2015-22+GLs+on+Sound+Remuneration+Policies_CS.pdf/46ed01b9-ae2b-47dd-87ac-4835fe506ef2" TargetMode="External"/><Relationship Id="rId2" Type="http://schemas.openxmlformats.org/officeDocument/2006/relationships/hyperlink" Target="http://www.eba.europa.eu/documents/10180/757286/EBA-GL-2014-08+%28GLs+on+remuneration+benchmarking+%29.pdf/9d87c18b-ed79-4ceb-a3f6-64928cc26065" TargetMode="External"/><Relationship Id="rId1" Type="http://schemas.openxmlformats.org/officeDocument/2006/relationships/hyperlink" Target="http://www.eba.europa.eu/regulation-and-policy/remuneration/guidelines-on-sound-remuneration-policies" TargetMode="External"/><Relationship Id="rId5" Type="http://schemas.openxmlformats.org/officeDocument/2006/relationships/printerSettings" Target="../printerSettings/printerSettings29.bin"/><Relationship Id="rId4" Type="http://schemas.openxmlformats.org/officeDocument/2006/relationships/hyperlink" Target="http://www.eba.europa.eu/documents/10180/1504756/EBA-GL-2014-08+GL+on+the+remuneration+benchmarking+exercise_CS.pdf/97e314e3-7b46-4cd2-9da4-b353e176867a"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eba.europa.eu/documents/10180/1918833/Guidelines+on+disclosure+requirements+under+Part+Eight+of+Regulation+575+2013+%28EBA-GL-2016-11%29_CS.pdf/105b02ed-d790-4ae5-a2ea-0c43e6bfe82d" TargetMode="External"/></Relationships>
</file>

<file path=xl/worksheets/_rels/sheet30.xml.rels><?xml version="1.0" encoding="UTF-8" standalone="yes"?>
<Relationships xmlns="http://schemas.openxmlformats.org/package/2006/relationships"><Relationship Id="rId3" Type="http://schemas.openxmlformats.org/officeDocument/2006/relationships/printerSettings" Target="../printerSettings/printerSettings30.bin"/><Relationship Id="rId2" Type="http://schemas.openxmlformats.org/officeDocument/2006/relationships/hyperlink" Target="http://www.eba.europa.eu/documents/10180/1504751/EBA-GL-2015-22+GLs+on+Sound+Remuneration+Policies_CS.pdf/46ed01b9-ae2b-47dd-87ac-4835fe506ef2" TargetMode="External"/><Relationship Id="rId1" Type="http://schemas.openxmlformats.org/officeDocument/2006/relationships/hyperlink" Target="http://www.eba.europa.eu/regulation-and-policy/remuneration/guidelines-on-sound-remuneration-policies" TargetMode="External"/></Relationships>
</file>

<file path=xl/worksheets/_rels/sheet31.xml.rels><?xml version="1.0" encoding="UTF-8" standalone="yes"?>
<Relationships xmlns="http://schemas.openxmlformats.org/package/2006/relationships"><Relationship Id="rId3" Type="http://schemas.openxmlformats.org/officeDocument/2006/relationships/hyperlink" Target="http://www.eba.europa.eu/documents/10180/1504751/EBA-GL-2015-22+GLs+on+Sound+Remuneration+Policies_CS.pdf/46ed01b9-ae2b-47dd-87ac-4835fe506ef2" TargetMode="External"/><Relationship Id="rId2" Type="http://schemas.openxmlformats.org/officeDocument/2006/relationships/hyperlink" Target="http://www.eba.europa.eu/documents/10180/1504756/EBA-GL-2014-08+GL+on+the+remuneration+benchmarking+exercise_CS.pdf/97e314e3-7b46-4cd2-9da4-b353e176867a" TargetMode="External"/><Relationship Id="rId1" Type="http://schemas.openxmlformats.org/officeDocument/2006/relationships/hyperlink" Target="http://www.eba.europa.eu/regulation-and-policy/remuneration/guidelines-on-sound-remuneration-policies" TargetMode="External"/><Relationship Id="rId4"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3" Type="http://schemas.openxmlformats.org/officeDocument/2006/relationships/printerSettings" Target="../printerSettings/printerSettings32.bin"/><Relationship Id="rId2" Type="http://schemas.openxmlformats.org/officeDocument/2006/relationships/hyperlink" Target="http://www.eba.europa.eu/documents/10180/1504756/EBA-GL-2014-08+GL+on+the+remuneration+benchmarking+exercise_CS.pdf/97e314e3-7b46-4cd2-9da4-b353e176867a" TargetMode="External"/><Relationship Id="rId1" Type="http://schemas.openxmlformats.org/officeDocument/2006/relationships/hyperlink" Target="http://www.eba.europa.eu/documents/10180/1504751/EBA-GL-2015-22+GLs+on+Sound+Remuneration+Policies_CS.pdf/46ed01b9-ae2b-47dd-87ac-4835fe506ef2" TargetMode="External"/></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eur-lex.europa.eu/LexUriServ/LexUriServ.do?uri=OJ:L:2013:355:0060:0088:CS:PDF"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eur-lex.europa.eu/LexUriServ/LexUriServ.do?uri=OJ:L:2013:355:0060:0088:CS:PDF"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eur-lex.europa.eu/LexUriServ/LexUriServ.do?uri=OJ:L:2013:355:0060:0088:CS:PDF"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eur-lex.europa.eu/LexUriServ/LexUriServ.do?uri=OJ:L:2013:355:0060:0088:CS:PDF"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
    <pageSetUpPr fitToPage="1"/>
  </sheetPr>
  <dimension ref="A1:F297"/>
  <sheetViews>
    <sheetView view="pageBreakPreview" topLeftCell="A61" zoomScaleNormal="85" zoomScaleSheetLayoutView="100" workbookViewId="0">
      <selection activeCell="B70" sqref="B70:D77"/>
    </sheetView>
  </sheetViews>
  <sheetFormatPr defaultRowHeight="12.75" x14ac:dyDescent="0.2"/>
  <cols>
    <col min="1" max="1" width="11.85546875" style="268" customWidth="1"/>
    <col min="2" max="2" width="64.5703125" style="18" customWidth="1"/>
    <col min="3" max="3" width="18.7109375" style="588" customWidth="1"/>
    <col min="4" max="4" width="14.85546875" style="18" customWidth="1"/>
    <col min="5" max="16384" width="9.140625" style="18"/>
  </cols>
  <sheetData>
    <row r="1" spans="1:6" s="269" customFormat="1" ht="16.5" thickBot="1" x14ac:dyDescent="0.25">
      <c r="A1" s="657" t="s">
        <v>1355</v>
      </c>
      <c r="B1" s="658"/>
      <c r="C1" s="658"/>
      <c r="D1" s="659"/>
      <c r="E1" s="501"/>
      <c r="F1" s="501"/>
    </row>
    <row r="2" spans="1:6" ht="15" customHeight="1" thickBot="1" x14ac:dyDescent="0.25">
      <c r="A2" s="660" t="s">
        <v>1137</v>
      </c>
      <c r="B2" s="661"/>
      <c r="C2" s="661"/>
      <c r="D2" s="662"/>
      <c r="E2" s="24"/>
    </row>
    <row r="3" spans="1:6" ht="15" customHeight="1" thickBot="1" x14ac:dyDescent="0.25">
      <c r="A3" s="262" t="s">
        <v>527</v>
      </c>
      <c r="B3" s="263"/>
      <c r="C3" s="263"/>
      <c r="D3" s="270" t="s">
        <v>4</v>
      </c>
      <c r="E3" s="24"/>
    </row>
    <row r="4" spans="1:6" ht="15" customHeight="1" thickBot="1" x14ac:dyDescent="0.25">
      <c r="A4" s="264" t="s">
        <v>528</v>
      </c>
      <c r="B4" s="265"/>
      <c r="C4" s="265"/>
      <c r="D4" s="236" t="s">
        <v>4</v>
      </c>
      <c r="E4" s="24"/>
    </row>
    <row r="5" spans="1:6" ht="51.75" thickBot="1" x14ac:dyDescent="0.25">
      <c r="A5" s="272" t="s">
        <v>1070</v>
      </c>
      <c r="B5" s="458" t="s">
        <v>1356</v>
      </c>
      <c r="C5" s="271" t="s">
        <v>1447</v>
      </c>
      <c r="D5" s="271" t="s">
        <v>369</v>
      </c>
      <c r="E5" s="24"/>
    </row>
    <row r="6" spans="1:6" x14ac:dyDescent="0.2">
      <c r="A6" s="605" t="s">
        <v>629</v>
      </c>
      <c r="B6" s="459" t="s">
        <v>630</v>
      </c>
      <c r="C6" s="228">
        <v>1</v>
      </c>
      <c r="D6" s="228" t="s">
        <v>1445</v>
      </c>
      <c r="E6" s="24"/>
    </row>
    <row r="7" spans="1:6" x14ac:dyDescent="0.2">
      <c r="A7" s="605" t="s">
        <v>638</v>
      </c>
      <c r="B7" s="460" t="s">
        <v>666</v>
      </c>
      <c r="C7" s="228">
        <v>1</v>
      </c>
      <c r="D7" s="228" t="s">
        <v>1445</v>
      </c>
      <c r="E7" s="24"/>
    </row>
    <row r="8" spans="1:6" x14ac:dyDescent="0.2">
      <c r="A8" s="605" t="s">
        <v>639</v>
      </c>
      <c r="B8" s="460" t="s">
        <v>665</v>
      </c>
      <c r="C8" s="228">
        <v>1</v>
      </c>
      <c r="D8" s="228" t="s">
        <v>1445</v>
      </c>
      <c r="E8" s="24"/>
    </row>
    <row r="9" spans="1:6" x14ac:dyDescent="0.2">
      <c r="A9" s="605" t="s">
        <v>640</v>
      </c>
      <c r="B9" s="460" t="s">
        <v>667</v>
      </c>
      <c r="C9" s="228">
        <v>1</v>
      </c>
      <c r="D9" s="228" t="s">
        <v>1445</v>
      </c>
      <c r="E9" s="24"/>
    </row>
    <row r="10" spans="1:6" x14ac:dyDescent="0.2">
      <c r="A10" s="605" t="s">
        <v>626</v>
      </c>
      <c r="B10" s="460" t="s">
        <v>668</v>
      </c>
      <c r="C10" s="228"/>
      <c r="D10" s="228" t="s">
        <v>1446</v>
      </c>
      <c r="E10" s="24"/>
    </row>
    <row r="11" spans="1:6" x14ac:dyDescent="0.2">
      <c r="A11" s="605" t="s">
        <v>627</v>
      </c>
      <c r="B11" s="459" t="s">
        <v>670</v>
      </c>
      <c r="C11" s="228"/>
      <c r="D11" s="228" t="s">
        <v>1446</v>
      </c>
      <c r="E11" s="24"/>
    </row>
    <row r="12" spans="1:6" x14ac:dyDescent="0.2">
      <c r="A12" s="605" t="s">
        <v>655</v>
      </c>
      <c r="B12" s="459" t="s">
        <v>671</v>
      </c>
      <c r="C12" s="228">
        <v>4</v>
      </c>
      <c r="D12" s="228" t="s">
        <v>1445</v>
      </c>
      <c r="E12" s="24"/>
    </row>
    <row r="13" spans="1:6" x14ac:dyDescent="0.2">
      <c r="A13" s="605" t="s">
        <v>1073</v>
      </c>
      <c r="B13" s="459" t="s">
        <v>1075</v>
      </c>
      <c r="C13" s="228">
        <v>4</v>
      </c>
      <c r="D13" s="228" t="s">
        <v>1445</v>
      </c>
      <c r="E13" s="24"/>
    </row>
    <row r="14" spans="1:6" x14ac:dyDescent="0.2">
      <c r="A14" s="605" t="s">
        <v>1088</v>
      </c>
      <c r="B14" s="459" t="s">
        <v>1089</v>
      </c>
      <c r="C14" s="228"/>
      <c r="D14" s="228" t="s">
        <v>1446</v>
      </c>
      <c r="E14" s="24"/>
    </row>
    <row r="15" spans="1:6" x14ac:dyDescent="0.2">
      <c r="A15" s="605" t="s">
        <v>661</v>
      </c>
      <c r="B15" s="459" t="s">
        <v>669</v>
      </c>
      <c r="C15" s="228">
        <v>1</v>
      </c>
      <c r="D15" s="228" t="s">
        <v>1445</v>
      </c>
      <c r="E15" s="24"/>
    </row>
    <row r="16" spans="1:6" x14ac:dyDescent="0.2">
      <c r="A16" s="605" t="s">
        <v>674</v>
      </c>
      <c r="B16" s="459" t="s">
        <v>675</v>
      </c>
      <c r="C16" s="228">
        <v>1</v>
      </c>
      <c r="D16" s="228" t="s">
        <v>1445</v>
      </c>
      <c r="E16" s="24"/>
    </row>
    <row r="17" spans="1:5" x14ac:dyDescent="0.2">
      <c r="A17" s="605" t="s">
        <v>677</v>
      </c>
      <c r="B17" s="459" t="s">
        <v>678</v>
      </c>
      <c r="C17" s="228"/>
      <c r="D17" s="228" t="s">
        <v>1446</v>
      </c>
      <c r="E17" s="24"/>
    </row>
    <row r="18" spans="1:5" x14ac:dyDescent="0.2">
      <c r="A18" s="605" t="s">
        <v>679</v>
      </c>
      <c r="B18" s="459" t="s">
        <v>680</v>
      </c>
      <c r="C18" s="228"/>
      <c r="D18" s="228" t="s">
        <v>1446</v>
      </c>
      <c r="E18" s="24"/>
    </row>
    <row r="19" spans="1:5" x14ac:dyDescent="0.2">
      <c r="A19" s="606" t="s">
        <v>681</v>
      </c>
      <c r="B19" s="461" t="s">
        <v>1090</v>
      </c>
      <c r="C19" s="228">
        <v>4</v>
      </c>
      <c r="D19" s="228" t="s">
        <v>1445</v>
      </c>
      <c r="E19" s="24"/>
    </row>
    <row r="20" spans="1:5" x14ac:dyDescent="0.2">
      <c r="A20" s="606" t="s">
        <v>682</v>
      </c>
      <c r="B20" s="461" t="s">
        <v>1091</v>
      </c>
      <c r="C20" s="228">
        <v>4</v>
      </c>
      <c r="D20" s="228" t="s">
        <v>1445</v>
      </c>
      <c r="E20" s="24"/>
    </row>
    <row r="21" spans="1:5" x14ac:dyDescent="0.2">
      <c r="A21" s="606" t="s">
        <v>683</v>
      </c>
      <c r="B21" s="461" t="s">
        <v>1092</v>
      </c>
      <c r="C21" s="228">
        <v>4</v>
      </c>
      <c r="D21" s="228" t="s">
        <v>1445</v>
      </c>
      <c r="E21" s="24"/>
    </row>
    <row r="22" spans="1:5" x14ac:dyDescent="0.2">
      <c r="A22" s="606" t="s">
        <v>684</v>
      </c>
      <c r="B22" s="461" t="s">
        <v>1093</v>
      </c>
      <c r="C22" s="228">
        <v>4</v>
      </c>
      <c r="D22" s="228" t="s">
        <v>1445</v>
      </c>
      <c r="E22" s="24"/>
    </row>
    <row r="23" spans="1:5" x14ac:dyDescent="0.2">
      <c r="A23" s="606" t="s">
        <v>742</v>
      </c>
      <c r="B23" s="461" t="s">
        <v>1094</v>
      </c>
      <c r="C23" s="228">
        <v>4</v>
      </c>
      <c r="D23" s="228" t="s">
        <v>1445</v>
      </c>
      <c r="E23" s="24"/>
    </row>
    <row r="24" spans="1:5" x14ac:dyDescent="0.2">
      <c r="A24" s="607" t="s">
        <v>1029</v>
      </c>
      <c r="B24" s="461" t="s">
        <v>1095</v>
      </c>
      <c r="C24" s="228">
        <v>4</v>
      </c>
      <c r="D24" s="228" t="s">
        <v>1445</v>
      </c>
      <c r="E24" s="24"/>
    </row>
    <row r="25" spans="1:5" x14ac:dyDescent="0.2">
      <c r="A25" s="606" t="s">
        <v>1002</v>
      </c>
      <c r="B25" s="461" t="s">
        <v>1096</v>
      </c>
      <c r="C25" s="228">
        <v>4</v>
      </c>
      <c r="D25" s="228" t="s">
        <v>1445</v>
      </c>
    </row>
    <row r="26" spans="1:5" x14ac:dyDescent="0.2">
      <c r="A26" s="606" t="s">
        <v>625</v>
      </c>
      <c r="B26" s="461" t="s">
        <v>1097</v>
      </c>
      <c r="C26" s="228"/>
      <c r="D26" s="228" t="s">
        <v>1446</v>
      </c>
      <c r="E26" s="24"/>
    </row>
    <row r="27" spans="1:5" x14ac:dyDescent="0.2">
      <c r="A27" s="606" t="s">
        <v>692</v>
      </c>
      <c r="B27" s="462" t="s">
        <v>1098</v>
      </c>
      <c r="C27" s="228">
        <v>4</v>
      </c>
      <c r="D27" s="228" t="s">
        <v>1445</v>
      </c>
      <c r="E27" s="24"/>
    </row>
    <row r="28" spans="1:5" x14ac:dyDescent="0.2">
      <c r="A28" s="606" t="s">
        <v>725</v>
      </c>
      <c r="B28" s="462" t="s">
        <v>1099</v>
      </c>
      <c r="C28" s="228"/>
      <c r="D28" s="228" t="s">
        <v>1446</v>
      </c>
      <c r="E28" s="24"/>
    </row>
    <row r="29" spans="1:5" x14ac:dyDescent="0.2">
      <c r="A29" s="606" t="s">
        <v>730</v>
      </c>
      <c r="B29" s="462" t="s">
        <v>1100</v>
      </c>
      <c r="C29" s="228">
        <v>4</v>
      </c>
      <c r="D29" s="228" t="s">
        <v>1445</v>
      </c>
      <c r="E29" s="24"/>
    </row>
    <row r="30" spans="1:5" x14ac:dyDescent="0.2">
      <c r="A30" s="606" t="s">
        <v>628</v>
      </c>
      <c r="B30" s="468" t="s">
        <v>1101</v>
      </c>
      <c r="C30" s="228">
        <v>4</v>
      </c>
      <c r="D30" s="228" t="s">
        <v>1445</v>
      </c>
    </row>
    <row r="31" spans="1:5" x14ac:dyDescent="0.2">
      <c r="A31" s="606" t="s">
        <v>744</v>
      </c>
      <c r="B31" s="469" t="s">
        <v>1102</v>
      </c>
      <c r="C31" s="228">
        <v>1</v>
      </c>
      <c r="D31" s="228" t="s">
        <v>1445</v>
      </c>
    </row>
    <row r="32" spans="1:5" x14ac:dyDescent="0.2">
      <c r="A32" s="606" t="s">
        <v>746</v>
      </c>
      <c r="B32" s="462" t="s">
        <v>1103</v>
      </c>
      <c r="C32" s="228">
        <v>1</v>
      </c>
      <c r="D32" s="228" t="s">
        <v>1445</v>
      </c>
      <c r="E32" s="24"/>
    </row>
    <row r="33" spans="1:5" x14ac:dyDescent="0.2">
      <c r="A33" s="606" t="s">
        <v>771</v>
      </c>
      <c r="B33" s="462" t="s">
        <v>1104</v>
      </c>
      <c r="C33" s="228">
        <v>1</v>
      </c>
      <c r="D33" s="228" t="s">
        <v>1445</v>
      </c>
    </row>
    <row r="34" spans="1:5" x14ac:dyDescent="0.2">
      <c r="A34" s="606" t="s">
        <v>780</v>
      </c>
      <c r="B34" s="462" t="s">
        <v>1105</v>
      </c>
      <c r="C34" s="228">
        <v>1</v>
      </c>
      <c r="D34" s="228" t="s">
        <v>1445</v>
      </c>
    </row>
    <row r="35" spans="1:5" x14ac:dyDescent="0.2">
      <c r="A35" s="606" t="s">
        <v>782</v>
      </c>
      <c r="B35" s="462" t="s">
        <v>1106</v>
      </c>
      <c r="C35" s="228">
        <v>1</v>
      </c>
      <c r="D35" s="228" t="s">
        <v>1445</v>
      </c>
    </row>
    <row r="36" spans="1:5" x14ac:dyDescent="0.2">
      <c r="A36" s="606" t="s">
        <v>783</v>
      </c>
      <c r="B36" s="462" t="s">
        <v>1107</v>
      </c>
      <c r="C36" s="228">
        <v>2</v>
      </c>
      <c r="D36" s="228" t="s">
        <v>1445</v>
      </c>
    </row>
    <row r="37" spans="1:5" x14ac:dyDescent="0.2">
      <c r="A37" s="606" t="s">
        <v>797</v>
      </c>
      <c r="B37" s="462" t="s">
        <v>1108</v>
      </c>
      <c r="C37" s="228">
        <v>2</v>
      </c>
      <c r="D37" s="228" t="s">
        <v>1445</v>
      </c>
    </row>
    <row r="38" spans="1:5" x14ac:dyDescent="0.2">
      <c r="A38" s="606" t="s">
        <v>807</v>
      </c>
      <c r="B38" s="462" t="s">
        <v>1109</v>
      </c>
      <c r="C38" s="228">
        <v>2</v>
      </c>
      <c r="D38" s="228" t="s">
        <v>1445</v>
      </c>
    </row>
    <row r="39" spans="1:5" x14ac:dyDescent="0.2">
      <c r="A39" s="606" t="s">
        <v>814</v>
      </c>
      <c r="B39" s="462" t="s">
        <v>1110</v>
      </c>
      <c r="C39" s="228">
        <v>2</v>
      </c>
      <c r="D39" s="228" t="s">
        <v>1445</v>
      </c>
    </row>
    <row r="40" spans="1:5" x14ac:dyDescent="0.2">
      <c r="A40" s="606" t="s">
        <v>826</v>
      </c>
      <c r="B40" s="462" t="s">
        <v>1111</v>
      </c>
      <c r="C40" s="228">
        <v>2</v>
      </c>
      <c r="D40" s="228" t="s">
        <v>1445</v>
      </c>
    </row>
    <row r="41" spans="1:5" s="22" customFormat="1" x14ac:dyDescent="0.2">
      <c r="A41" s="606" t="s">
        <v>841</v>
      </c>
      <c r="B41" s="462" t="s">
        <v>1112</v>
      </c>
      <c r="C41" s="228">
        <v>2</v>
      </c>
      <c r="D41" s="228" t="s">
        <v>1445</v>
      </c>
    </row>
    <row r="42" spans="1:5" s="22" customFormat="1" x14ac:dyDescent="0.2">
      <c r="A42" s="606" t="s">
        <v>857</v>
      </c>
      <c r="B42" s="462" t="s">
        <v>1113</v>
      </c>
      <c r="C42" s="228">
        <v>2</v>
      </c>
      <c r="D42" s="228" t="s">
        <v>1445</v>
      </c>
    </row>
    <row r="43" spans="1:5" x14ac:dyDescent="0.2">
      <c r="A43" s="606" t="s">
        <v>869</v>
      </c>
      <c r="B43" s="462" t="s">
        <v>1114</v>
      </c>
      <c r="C43" s="228">
        <v>1</v>
      </c>
      <c r="D43" s="228" t="s">
        <v>1445</v>
      </c>
      <c r="E43" s="24"/>
    </row>
    <row r="44" spans="1:5" x14ac:dyDescent="0.2">
      <c r="A44" s="606" t="s">
        <v>870</v>
      </c>
      <c r="B44" s="462" t="s">
        <v>1115</v>
      </c>
      <c r="C44" s="228">
        <v>2</v>
      </c>
      <c r="D44" s="228" t="s">
        <v>1445</v>
      </c>
      <c r="E44" s="24"/>
    </row>
    <row r="45" spans="1:5" x14ac:dyDescent="0.2">
      <c r="A45" s="605" t="s">
        <v>882</v>
      </c>
      <c r="B45" s="460" t="s">
        <v>1003</v>
      </c>
      <c r="C45" s="228">
        <v>1</v>
      </c>
      <c r="D45" s="228" t="s">
        <v>1445</v>
      </c>
      <c r="E45" s="24"/>
    </row>
    <row r="46" spans="1:5" x14ac:dyDescent="0.2">
      <c r="A46" s="606" t="s">
        <v>893</v>
      </c>
      <c r="B46" s="461" t="s">
        <v>1116</v>
      </c>
      <c r="C46" s="228">
        <v>2</v>
      </c>
      <c r="D46" s="228" t="s">
        <v>1445</v>
      </c>
      <c r="E46" s="24"/>
    </row>
    <row r="47" spans="1:5" x14ac:dyDescent="0.2">
      <c r="A47" s="605" t="s">
        <v>899</v>
      </c>
      <c r="B47" s="460" t="s">
        <v>1005</v>
      </c>
      <c r="C47" s="228">
        <v>2</v>
      </c>
      <c r="D47" s="228" t="s">
        <v>1445</v>
      </c>
      <c r="E47" s="24"/>
    </row>
    <row r="48" spans="1:5" x14ac:dyDescent="0.2">
      <c r="A48" s="605" t="s">
        <v>907</v>
      </c>
      <c r="B48" s="460" t="s">
        <v>1006</v>
      </c>
      <c r="C48" s="228"/>
      <c r="D48" s="228" t="s">
        <v>1446</v>
      </c>
      <c r="E48" s="24"/>
    </row>
    <row r="49" spans="1:5" x14ac:dyDescent="0.2">
      <c r="A49" s="605" t="s">
        <v>908</v>
      </c>
      <c r="B49" s="460" t="s">
        <v>1007</v>
      </c>
      <c r="C49" s="228"/>
      <c r="D49" s="228" t="s">
        <v>1446</v>
      </c>
      <c r="E49" s="24"/>
    </row>
    <row r="50" spans="1:5" x14ac:dyDescent="0.2">
      <c r="A50" s="606" t="s">
        <v>910</v>
      </c>
      <c r="B50" s="461" t="s">
        <v>1117</v>
      </c>
      <c r="C50" s="228"/>
      <c r="D50" s="228" t="s">
        <v>1446</v>
      </c>
      <c r="E50" s="24"/>
    </row>
    <row r="51" spans="1:5" x14ac:dyDescent="0.2">
      <c r="A51" s="606" t="s">
        <v>911</v>
      </c>
      <c r="B51" s="461" t="s">
        <v>1118</v>
      </c>
      <c r="C51" s="228"/>
      <c r="D51" s="228" t="s">
        <v>1446</v>
      </c>
      <c r="E51" s="24"/>
    </row>
    <row r="52" spans="1:5" x14ac:dyDescent="0.2">
      <c r="A52" s="605" t="s">
        <v>1362</v>
      </c>
      <c r="B52" s="460" t="s">
        <v>1008</v>
      </c>
      <c r="C52" s="228"/>
      <c r="D52" s="228" t="s">
        <v>1446</v>
      </c>
      <c r="E52" s="24"/>
    </row>
    <row r="53" spans="1:5" x14ac:dyDescent="0.2">
      <c r="A53" s="605" t="s">
        <v>1086</v>
      </c>
      <c r="B53" s="460" t="s">
        <v>1087</v>
      </c>
      <c r="C53" s="228"/>
      <c r="D53" s="228" t="s">
        <v>1446</v>
      </c>
      <c r="E53" s="24"/>
    </row>
    <row r="54" spans="1:5" x14ac:dyDescent="0.2">
      <c r="A54" s="605" t="s">
        <v>928</v>
      </c>
      <c r="B54" s="460" t="s">
        <v>938</v>
      </c>
      <c r="C54" s="228">
        <v>2</v>
      </c>
      <c r="D54" s="228" t="s">
        <v>1445</v>
      </c>
      <c r="E54" s="24"/>
    </row>
    <row r="55" spans="1:5" x14ac:dyDescent="0.2">
      <c r="A55" s="605" t="s">
        <v>929</v>
      </c>
      <c r="B55" s="460" t="s">
        <v>939</v>
      </c>
      <c r="C55" s="228">
        <v>2</v>
      </c>
      <c r="D55" s="228" t="s">
        <v>1445</v>
      </c>
      <c r="E55" s="24"/>
    </row>
    <row r="56" spans="1:5" x14ac:dyDescent="0.2">
      <c r="A56" s="605" t="s">
        <v>942</v>
      </c>
      <c r="B56" s="460" t="s">
        <v>941</v>
      </c>
      <c r="C56" s="228"/>
      <c r="D56" s="228" t="s">
        <v>1446</v>
      </c>
      <c r="E56" s="24"/>
    </row>
    <row r="57" spans="1:5" x14ac:dyDescent="0.2">
      <c r="A57" s="605" t="s">
        <v>943</v>
      </c>
      <c r="B57" s="460" t="s">
        <v>944</v>
      </c>
      <c r="C57" s="228"/>
      <c r="D57" s="228" t="s">
        <v>1445</v>
      </c>
      <c r="E57" s="24"/>
    </row>
    <row r="58" spans="1:5" x14ac:dyDescent="0.2">
      <c r="A58" s="605" t="s">
        <v>945</v>
      </c>
      <c r="B58" s="463" t="s">
        <v>946</v>
      </c>
      <c r="C58" s="228"/>
      <c r="D58" s="228" t="s">
        <v>1446</v>
      </c>
      <c r="E58" s="24"/>
    </row>
    <row r="59" spans="1:5" x14ac:dyDescent="0.2">
      <c r="A59" s="606" t="s">
        <v>947</v>
      </c>
      <c r="B59" s="461" t="s">
        <v>1119</v>
      </c>
      <c r="C59" s="228"/>
      <c r="D59" s="228" t="s">
        <v>1446</v>
      </c>
      <c r="E59" s="24"/>
    </row>
    <row r="60" spans="1:5" x14ac:dyDescent="0.2">
      <c r="A60" s="605" t="s">
        <v>952</v>
      </c>
      <c r="B60" s="460" t="s">
        <v>950</v>
      </c>
      <c r="C60" s="228"/>
      <c r="D60" s="228" t="s">
        <v>1446</v>
      </c>
      <c r="E60" s="24"/>
    </row>
    <row r="61" spans="1:5" x14ac:dyDescent="0.2">
      <c r="A61" s="605" t="s">
        <v>953</v>
      </c>
      <c r="B61" s="460" t="s">
        <v>951</v>
      </c>
      <c r="C61" s="228"/>
      <c r="D61" s="228" t="s">
        <v>1446</v>
      </c>
    </row>
    <row r="62" spans="1:5" x14ac:dyDescent="0.2">
      <c r="A62" s="605" t="s">
        <v>969</v>
      </c>
      <c r="B62" s="460" t="s">
        <v>1403</v>
      </c>
      <c r="C62" s="228">
        <v>2</v>
      </c>
      <c r="D62" s="228" t="s">
        <v>1445</v>
      </c>
    </row>
    <row r="63" spans="1:5" x14ac:dyDescent="0.2">
      <c r="A63" s="605" t="s">
        <v>972</v>
      </c>
      <c r="B63" s="460" t="s">
        <v>620</v>
      </c>
      <c r="C63" s="228"/>
      <c r="D63" s="228" t="s">
        <v>1446</v>
      </c>
      <c r="E63" s="24"/>
    </row>
    <row r="64" spans="1:5" x14ac:dyDescent="0.2">
      <c r="A64" s="605" t="s">
        <v>973</v>
      </c>
      <c r="B64" s="460" t="s">
        <v>619</v>
      </c>
      <c r="C64" s="228"/>
      <c r="D64" s="228" t="s">
        <v>1446</v>
      </c>
      <c r="E64" s="24"/>
    </row>
    <row r="65" spans="1:5" x14ac:dyDescent="0.2">
      <c r="A65" s="605" t="s">
        <v>974</v>
      </c>
      <c r="B65" s="463" t="s">
        <v>987</v>
      </c>
      <c r="C65" s="228">
        <v>2</v>
      </c>
      <c r="D65" s="228" t="s">
        <v>1445</v>
      </c>
    </row>
    <row r="66" spans="1:5" x14ac:dyDescent="0.2">
      <c r="A66" s="605" t="s">
        <v>986</v>
      </c>
      <c r="B66" s="460" t="s">
        <v>988</v>
      </c>
      <c r="C66" s="228"/>
      <c r="D66" s="228" t="s">
        <v>1446</v>
      </c>
    </row>
    <row r="67" spans="1:5" x14ac:dyDescent="0.2">
      <c r="A67" s="605" t="s">
        <v>989</v>
      </c>
      <c r="B67" s="463" t="s">
        <v>990</v>
      </c>
      <c r="C67" s="228"/>
      <c r="D67" s="228" t="s">
        <v>1446</v>
      </c>
    </row>
    <row r="68" spans="1:5" x14ac:dyDescent="0.2">
      <c r="A68" s="605" t="s">
        <v>991</v>
      </c>
      <c r="B68" s="460" t="s">
        <v>992</v>
      </c>
      <c r="C68" s="228"/>
      <c r="D68" s="228" t="s">
        <v>1446</v>
      </c>
    </row>
    <row r="69" spans="1:5" x14ac:dyDescent="0.2">
      <c r="A69" s="605" t="s">
        <v>993</v>
      </c>
      <c r="B69" s="460" t="s">
        <v>994</v>
      </c>
      <c r="C69" s="228"/>
      <c r="D69" s="228" t="s">
        <v>1446</v>
      </c>
    </row>
    <row r="70" spans="1:5" x14ac:dyDescent="0.2">
      <c r="A70" s="605" t="s">
        <v>995</v>
      </c>
      <c r="B70" s="460" t="s">
        <v>996</v>
      </c>
      <c r="C70" s="228"/>
      <c r="D70" s="228" t="s">
        <v>1446</v>
      </c>
    </row>
    <row r="71" spans="1:5" x14ac:dyDescent="0.2">
      <c r="A71" s="606" t="s">
        <v>997</v>
      </c>
      <c r="B71" s="461" t="s">
        <v>385</v>
      </c>
      <c r="C71" s="228">
        <v>4</v>
      </c>
      <c r="D71" s="228" t="s">
        <v>1445</v>
      </c>
    </row>
    <row r="72" spans="1:5" x14ac:dyDescent="0.2">
      <c r="A72" s="606" t="s">
        <v>998</v>
      </c>
      <c r="B72" s="461" t="s">
        <v>386</v>
      </c>
      <c r="C72" s="228">
        <v>4</v>
      </c>
      <c r="D72" s="228" t="s">
        <v>1445</v>
      </c>
    </row>
    <row r="73" spans="1:5" x14ac:dyDescent="0.2">
      <c r="A73" s="606" t="s">
        <v>999</v>
      </c>
      <c r="B73" s="461" t="s">
        <v>387</v>
      </c>
      <c r="C73" s="228">
        <v>4</v>
      </c>
      <c r="D73" s="228" t="s">
        <v>1445</v>
      </c>
    </row>
    <row r="74" spans="1:5" x14ac:dyDescent="0.2">
      <c r="A74" s="606" t="s">
        <v>1000</v>
      </c>
      <c r="B74" s="461" t="s">
        <v>524</v>
      </c>
      <c r="C74" s="228">
        <v>4</v>
      </c>
      <c r="D74" s="228" t="s">
        <v>1445</v>
      </c>
    </row>
    <row r="75" spans="1:5" x14ac:dyDescent="0.2">
      <c r="A75" s="606" t="s">
        <v>1001</v>
      </c>
      <c r="B75" s="461" t="s">
        <v>525</v>
      </c>
      <c r="C75" s="228">
        <v>4</v>
      </c>
      <c r="D75" s="228" t="s">
        <v>1445</v>
      </c>
    </row>
    <row r="76" spans="1:5" x14ac:dyDescent="0.2">
      <c r="A76" s="605" t="s">
        <v>1018</v>
      </c>
      <c r="B76" s="463" t="s">
        <v>1019</v>
      </c>
      <c r="C76" s="228">
        <v>4</v>
      </c>
      <c r="D76" s="228" t="s">
        <v>1445</v>
      </c>
    </row>
    <row r="77" spans="1:5" x14ac:dyDescent="0.2">
      <c r="A77" s="605" t="s">
        <v>1020</v>
      </c>
      <c r="B77" s="463" t="s">
        <v>1021</v>
      </c>
      <c r="C77" s="228">
        <v>4</v>
      </c>
      <c r="D77" s="228" t="s">
        <v>1445</v>
      </c>
    </row>
    <row r="78" spans="1:5" x14ac:dyDescent="0.2">
      <c r="A78" s="605" t="s">
        <v>1028</v>
      </c>
      <c r="B78" s="460" t="s">
        <v>1</v>
      </c>
      <c r="C78" s="228"/>
      <c r="D78" s="228" t="s">
        <v>1446</v>
      </c>
    </row>
    <row r="79" spans="1:5" x14ac:dyDescent="0.2">
      <c r="A79" s="605" t="s">
        <v>1065</v>
      </c>
      <c r="B79" s="460" t="s">
        <v>2</v>
      </c>
      <c r="C79" s="228"/>
      <c r="D79" s="228" t="s">
        <v>1446</v>
      </c>
      <c r="E79" s="24"/>
    </row>
    <row r="80" spans="1:5" x14ac:dyDescent="0.2">
      <c r="A80" s="605" t="s">
        <v>1066</v>
      </c>
      <c r="B80" s="460" t="s">
        <v>10</v>
      </c>
      <c r="C80" s="228"/>
      <c r="D80" s="228" t="s">
        <v>1446</v>
      </c>
      <c r="E80" s="24"/>
    </row>
    <row r="81" spans="1:5" x14ac:dyDescent="0.2">
      <c r="A81" s="605" t="s">
        <v>1067</v>
      </c>
      <c r="B81" s="460" t="s">
        <v>11</v>
      </c>
      <c r="C81" s="228"/>
      <c r="D81" s="228" t="s">
        <v>1446</v>
      </c>
      <c r="E81" s="24"/>
    </row>
    <row r="82" spans="1:5" x14ac:dyDescent="0.2">
      <c r="A82" s="605" t="s">
        <v>1068</v>
      </c>
      <c r="B82" s="460" t="s">
        <v>13</v>
      </c>
      <c r="C82" s="228"/>
      <c r="D82" s="228" t="s">
        <v>1446</v>
      </c>
      <c r="E82" s="24"/>
    </row>
    <row r="83" spans="1:5" ht="13.5" thickBot="1" x14ac:dyDescent="0.25">
      <c r="A83" s="608" t="s">
        <v>1069</v>
      </c>
      <c r="B83" s="467" t="s">
        <v>12</v>
      </c>
      <c r="C83" s="610"/>
      <c r="D83" s="610" t="s">
        <v>1446</v>
      </c>
      <c r="E83" s="24"/>
    </row>
    <row r="84" spans="1:5" s="22" customFormat="1" ht="9" customHeight="1" x14ac:dyDescent="0.2">
      <c r="A84" s="656"/>
      <c r="B84" s="656"/>
      <c r="C84" s="656"/>
      <c r="D84" s="656"/>
      <c r="E84" s="229"/>
    </row>
    <row r="85" spans="1:5" ht="93" customHeight="1" x14ac:dyDescent="0.2">
      <c r="A85" s="663" t="s">
        <v>1139</v>
      </c>
      <c r="B85" s="663"/>
      <c r="C85" s="663"/>
      <c r="D85" s="663"/>
    </row>
    <row r="86" spans="1:5" x14ac:dyDescent="0.2">
      <c r="A86" s="456"/>
      <c r="B86" s="456"/>
      <c r="C86" s="604"/>
      <c r="D86" s="456"/>
    </row>
    <row r="87" spans="1:5" x14ac:dyDescent="0.2">
      <c r="A87" s="456"/>
      <c r="B87" s="456"/>
      <c r="C87" s="604"/>
      <c r="D87" s="456"/>
    </row>
    <row r="88" spans="1:5" x14ac:dyDescent="0.2">
      <c r="A88" s="456"/>
      <c r="B88" s="456"/>
      <c r="C88" s="604"/>
      <c r="D88" s="456"/>
    </row>
    <row r="89" spans="1:5" x14ac:dyDescent="0.2">
      <c r="A89" s="456"/>
      <c r="B89" s="456"/>
      <c r="C89" s="604"/>
      <c r="D89" s="456"/>
    </row>
    <row r="90" spans="1:5" x14ac:dyDescent="0.2">
      <c r="A90" s="456"/>
      <c r="B90" s="456"/>
      <c r="C90" s="604"/>
      <c r="D90" s="456"/>
    </row>
    <row r="91" spans="1:5" x14ac:dyDescent="0.2">
      <c r="A91" s="456"/>
      <c r="B91" s="456"/>
      <c r="C91" s="604"/>
      <c r="D91" s="456"/>
    </row>
    <row r="92" spans="1:5" x14ac:dyDescent="0.2">
      <c r="A92" s="456"/>
      <c r="B92" s="456"/>
      <c r="C92" s="604"/>
      <c r="D92" s="456"/>
    </row>
    <row r="93" spans="1:5" x14ac:dyDescent="0.2">
      <c r="A93" s="456"/>
      <c r="B93" s="456"/>
      <c r="C93" s="604"/>
      <c r="D93" s="456"/>
    </row>
    <row r="94" spans="1:5" x14ac:dyDescent="0.2">
      <c r="A94" s="456"/>
      <c r="B94" s="456"/>
      <c r="C94" s="604"/>
      <c r="D94" s="456"/>
    </row>
    <row r="95" spans="1:5" x14ac:dyDescent="0.2">
      <c r="A95" s="456"/>
      <c r="B95" s="456"/>
      <c r="C95" s="604"/>
      <c r="D95" s="456"/>
    </row>
    <row r="96" spans="1:5" x14ac:dyDescent="0.2">
      <c r="A96" s="456"/>
      <c r="B96" s="456"/>
      <c r="C96" s="604"/>
      <c r="D96" s="456"/>
    </row>
    <row r="97" spans="1:4" x14ac:dyDescent="0.2">
      <c r="A97" s="456"/>
      <c r="B97" s="456"/>
      <c r="C97" s="604"/>
      <c r="D97" s="456"/>
    </row>
    <row r="98" spans="1:4" x14ac:dyDescent="0.2">
      <c r="A98" s="456"/>
      <c r="B98" s="456"/>
      <c r="C98" s="604"/>
      <c r="D98" s="456"/>
    </row>
    <row r="99" spans="1:4" x14ac:dyDescent="0.2">
      <c r="A99" s="456"/>
      <c r="B99" s="456"/>
      <c r="C99" s="604"/>
      <c r="D99" s="456"/>
    </row>
    <row r="100" spans="1:4" x14ac:dyDescent="0.2">
      <c r="A100" s="456"/>
      <c r="B100" s="456"/>
      <c r="C100" s="604"/>
      <c r="D100" s="456"/>
    </row>
    <row r="101" spans="1:4" x14ac:dyDescent="0.2">
      <c r="A101" s="456"/>
      <c r="B101" s="456"/>
      <c r="C101" s="604"/>
      <c r="D101" s="456"/>
    </row>
    <row r="102" spans="1:4" x14ac:dyDescent="0.2">
      <c r="A102" s="456"/>
      <c r="B102" s="456"/>
      <c r="C102" s="604"/>
      <c r="D102" s="456"/>
    </row>
    <row r="103" spans="1:4" x14ac:dyDescent="0.2">
      <c r="A103" s="456"/>
      <c r="B103" s="456"/>
      <c r="C103" s="604"/>
      <c r="D103" s="456"/>
    </row>
    <row r="104" spans="1:4" x14ac:dyDescent="0.2">
      <c r="A104" s="456"/>
      <c r="B104" s="456"/>
      <c r="C104" s="604"/>
      <c r="D104" s="456"/>
    </row>
    <row r="105" spans="1:4" x14ac:dyDescent="0.2">
      <c r="A105" s="456"/>
      <c r="B105" s="456"/>
      <c r="C105" s="604"/>
      <c r="D105" s="456"/>
    </row>
    <row r="106" spans="1:4" x14ac:dyDescent="0.2">
      <c r="A106" s="456"/>
      <c r="B106" s="456"/>
      <c r="C106" s="604"/>
      <c r="D106" s="456"/>
    </row>
    <row r="107" spans="1:4" x14ac:dyDescent="0.2">
      <c r="A107" s="456"/>
      <c r="B107" s="456"/>
      <c r="C107" s="604"/>
      <c r="D107" s="456"/>
    </row>
    <row r="108" spans="1:4" x14ac:dyDescent="0.2">
      <c r="A108" s="456"/>
      <c r="B108" s="456"/>
      <c r="C108" s="604"/>
      <c r="D108" s="456"/>
    </row>
    <row r="109" spans="1:4" x14ac:dyDescent="0.2">
      <c r="A109" s="655"/>
      <c r="B109" s="655"/>
      <c r="C109" s="655"/>
      <c r="D109" s="655"/>
    </row>
    <row r="110" spans="1:4" x14ac:dyDescent="0.2">
      <c r="A110" s="283"/>
      <c r="B110" s="24"/>
      <c r="C110" s="24"/>
      <c r="D110" s="24"/>
    </row>
    <row r="111" spans="1:4" ht="15" customHeight="1" x14ac:dyDescent="0.2">
      <c r="A111" s="456"/>
      <c r="B111" s="456"/>
      <c r="C111" s="604"/>
      <c r="D111" s="456"/>
    </row>
    <row r="112" spans="1:4" ht="15" customHeight="1" x14ac:dyDescent="0.2">
      <c r="A112" s="456"/>
      <c r="B112" s="456"/>
      <c r="C112" s="604"/>
      <c r="D112" s="456"/>
    </row>
    <row r="113" spans="1:4" ht="15" customHeight="1" x14ac:dyDescent="0.2">
      <c r="A113" s="456"/>
      <c r="B113" s="456"/>
      <c r="C113" s="604"/>
      <c r="D113" s="456"/>
    </row>
    <row r="114" spans="1:4" ht="15" customHeight="1" x14ac:dyDescent="0.2">
      <c r="A114" s="456"/>
      <c r="B114" s="456"/>
      <c r="C114" s="604"/>
      <c r="D114" s="456"/>
    </row>
    <row r="115" spans="1:4" ht="15" customHeight="1" x14ac:dyDescent="0.2">
      <c r="A115" s="456"/>
      <c r="B115" s="456"/>
      <c r="C115" s="604"/>
      <c r="D115" s="456"/>
    </row>
    <row r="116" spans="1:4" ht="15" customHeight="1" x14ac:dyDescent="0.2">
      <c r="A116" s="456"/>
      <c r="B116" s="456"/>
      <c r="C116" s="604"/>
      <c r="D116" s="456"/>
    </row>
    <row r="117" spans="1:4" x14ac:dyDescent="0.2">
      <c r="A117" s="456"/>
      <c r="B117" s="456"/>
      <c r="C117" s="604"/>
      <c r="D117" s="456"/>
    </row>
    <row r="118" spans="1:4" ht="15" customHeight="1" x14ac:dyDescent="0.2">
      <c r="A118" s="456"/>
      <c r="B118" s="456"/>
      <c r="C118" s="604"/>
      <c r="D118" s="456"/>
    </row>
    <row r="119" spans="1:4" ht="15" customHeight="1" x14ac:dyDescent="0.2">
      <c r="A119" s="456"/>
      <c r="B119" s="456"/>
      <c r="C119" s="604"/>
      <c r="D119" s="456"/>
    </row>
    <row r="120" spans="1:4" x14ac:dyDescent="0.2">
      <c r="A120" s="456"/>
      <c r="B120" s="456"/>
      <c r="C120" s="604"/>
      <c r="D120" s="456"/>
    </row>
    <row r="121" spans="1:4" x14ac:dyDescent="0.2">
      <c r="A121" s="456"/>
      <c r="B121" s="456"/>
      <c r="C121" s="604"/>
      <c r="D121" s="456"/>
    </row>
    <row r="122" spans="1:4" x14ac:dyDescent="0.2">
      <c r="A122" s="456"/>
      <c r="B122" s="456"/>
      <c r="C122" s="604"/>
      <c r="D122" s="456"/>
    </row>
    <row r="123" spans="1:4" x14ac:dyDescent="0.2">
      <c r="A123" s="456"/>
      <c r="B123" s="456"/>
      <c r="C123" s="604"/>
      <c r="D123" s="456"/>
    </row>
    <row r="124" spans="1:4" x14ac:dyDescent="0.2">
      <c r="A124" s="456"/>
      <c r="B124" s="456"/>
      <c r="C124" s="604"/>
      <c r="D124" s="456"/>
    </row>
    <row r="125" spans="1:4" x14ac:dyDescent="0.2">
      <c r="A125" s="456"/>
      <c r="B125" s="456"/>
      <c r="C125" s="604"/>
      <c r="D125" s="456"/>
    </row>
    <row r="126" spans="1:4" x14ac:dyDescent="0.2">
      <c r="A126" s="456"/>
      <c r="B126" s="456"/>
      <c r="C126" s="604"/>
      <c r="D126" s="456"/>
    </row>
    <row r="127" spans="1:4" x14ac:dyDescent="0.2">
      <c r="A127" s="456"/>
      <c r="B127" s="456"/>
      <c r="C127" s="604"/>
      <c r="D127" s="456"/>
    </row>
    <row r="128" spans="1:4" x14ac:dyDescent="0.2">
      <c r="A128" s="456"/>
      <c r="B128" s="456"/>
      <c r="C128" s="604"/>
      <c r="D128" s="456"/>
    </row>
    <row r="129" spans="1:4" x14ac:dyDescent="0.2">
      <c r="A129" s="456"/>
      <c r="B129" s="456"/>
      <c r="C129" s="604"/>
      <c r="D129" s="456"/>
    </row>
    <row r="130" spans="1:4" x14ac:dyDescent="0.2">
      <c r="A130" s="456"/>
      <c r="B130" s="456"/>
      <c r="C130" s="604"/>
      <c r="D130" s="456"/>
    </row>
    <row r="131" spans="1:4" x14ac:dyDescent="0.2">
      <c r="A131" s="283"/>
      <c r="B131" s="24"/>
      <c r="C131" s="24"/>
      <c r="D131" s="24"/>
    </row>
    <row r="132" spans="1:4" x14ac:dyDescent="0.2">
      <c r="A132" s="283"/>
      <c r="B132" s="24"/>
      <c r="C132" s="24"/>
      <c r="D132" s="24"/>
    </row>
    <row r="133" spans="1:4" x14ac:dyDescent="0.2">
      <c r="A133" s="283"/>
      <c r="B133" s="24"/>
      <c r="C133" s="24"/>
      <c r="D133" s="24"/>
    </row>
    <row r="134" spans="1:4" x14ac:dyDescent="0.2">
      <c r="A134" s="24"/>
      <c r="B134" s="464"/>
      <c r="C134" s="464"/>
      <c r="D134" s="24"/>
    </row>
    <row r="135" spans="1:4" x14ac:dyDescent="0.2">
      <c r="A135" s="24"/>
      <c r="B135" s="260"/>
      <c r="C135" s="589"/>
      <c r="D135" s="24"/>
    </row>
    <row r="136" spans="1:4" x14ac:dyDescent="0.2">
      <c r="A136" s="24"/>
      <c r="B136" s="465"/>
      <c r="C136" s="465"/>
      <c r="D136" s="24"/>
    </row>
    <row r="137" spans="1:4" x14ac:dyDescent="0.2">
      <c r="A137" s="24"/>
      <c r="B137" s="465"/>
      <c r="C137" s="465"/>
      <c r="D137" s="24"/>
    </row>
    <row r="138" spans="1:4" x14ac:dyDescent="0.2">
      <c r="A138" s="24"/>
      <c r="B138" s="465"/>
      <c r="C138" s="465"/>
      <c r="D138" s="24"/>
    </row>
    <row r="139" spans="1:4" x14ac:dyDescent="0.2">
      <c r="A139" s="24"/>
      <c r="B139" s="465"/>
      <c r="C139" s="465"/>
      <c r="D139" s="24"/>
    </row>
    <row r="140" spans="1:4" ht="178.5" customHeight="1" x14ac:dyDescent="0.2">
      <c r="A140" s="24"/>
      <c r="B140" s="464"/>
      <c r="C140" s="464"/>
      <c r="D140" s="24"/>
    </row>
    <row r="141" spans="1:4" x14ac:dyDescent="0.2">
      <c r="A141" s="283"/>
      <c r="B141" s="24"/>
      <c r="C141" s="24"/>
      <c r="D141" s="24"/>
    </row>
    <row r="142" spans="1:4" x14ac:dyDescent="0.2">
      <c r="A142" s="283"/>
      <c r="B142" s="24"/>
      <c r="C142" s="24"/>
      <c r="D142" s="24"/>
    </row>
    <row r="143" spans="1:4" x14ac:dyDescent="0.2">
      <c r="A143" s="24"/>
      <c r="B143" s="466"/>
      <c r="C143" s="466"/>
      <c r="D143" s="24"/>
    </row>
    <row r="144" spans="1:4" x14ac:dyDescent="0.2">
      <c r="A144" s="283"/>
      <c r="B144" s="24"/>
      <c r="C144" s="24"/>
      <c r="D144" s="24"/>
    </row>
    <row r="145" spans="1:4" x14ac:dyDescent="0.2">
      <c r="A145" s="283"/>
      <c r="B145" s="24"/>
      <c r="C145" s="24"/>
      <c r="D145" s="24"/>
    </row>
    <row r="146" spans="1:4" x14ac:dyDescent="0.2">
      <c r="A146" s="283"/>
      <c r="B146" s="24"/>
      <c r="C146" s="24"/>
      <c r="D146" s="24"/>
    </row>
    <row r="147" spans="1:4" x14ac:dyDescent="0.2">
      <c r="A147" s="283"/>
      <c r="B147" s="24"/>
      <c r="C147" s="24"/>
      <c r="D147" s="24"/>
    </row>
    <row r="148" spans="1:4" x14ac:dyDescent="0.2">
      <c r="A148" s="283"/>
      <c r="B148" s="24"/>
      <c r="C148" s="24"/>
      <c r="D148" s="24"/>
    </row>
    <row r="149" spans="1:4" x14ac:dyDescent="0.2">
      <c r="A149" s="283"/>
      <c r="B149" s="24"/>
      <c r="C149" s="24"/>
      <c r="D149" s="24"/>
    </row>
    <row r="150" spans="1:4" x14ac:dyDescent="0.2">
      <c r="A150" s="283"/>
      <c r="B150" s="24"/>
      <c r="C150" s="24"/>
      <c r="D150" s="24"/>
    </row>
    <row r="151" spans="1:4" x14ac:dyDescent="0.2">
      <c r="A151" s="283"/>
      <c r="B151" s="24"/>
      <c r="C151" s="24"/>
      <c r="D151" s="24"/>
    </row>
    <row r="152" spans="1:4" x14ac:dyDescent="0.2">
      <c r="A152" s="283"/>
      <c r="B152" s="24"/>
      <c r="C152" s="24"/>
      <c r="D152" s="24"/>
    </row>
    <row r="153" spans="1:4" x14ac:dyDescent="0.2">
      <c r="A153" s="283"/>
      <c r="B153" s="24"/>
      <c r="C153" s="24"/>
      <c r="D153" s="24"/>
    </row>
    <row r="154" spans="1:4" x14ac:dyDescent="0.2">
      <c r="A154" s="283"/>
      <c r="B154" s="24"/>
      <c r="C154" s="24"/>
      <c r="D154" s="24"/>
    </row>
    <row r="155" spans="1:4" x14ac:dyDescent="0.2">
      <c r="A155" s="283"/>
      <c r="B155" s="24"/>
      <c r="C155" s="24"/>
      <c r="D155" s="24"/>
    </row>
    <row r="156" spans="1:4" x14ac:dyDescent="0.2">
      <c r="A156" s="283"/>
      <c r="B156" s="24"/>
      <c r="C156" s="24"/>
      <c r="D156" s="24"/>
    </row>
    <row r="157" spans="1:4" x14ac:dyDescent="0.2">
      <c r="A157" s="283"/>
      <c r="B157" s="24"/>
      <c r="C157" s="24"/>
      <c r="D157" s="24"/>
    </row>
    <row r="158" spans="1:4" x14ac:dyDescent="0.2">
      <c r="A158" s="283"/>
      <c r="B158" s="24"/>
      <c r="C158" s="24"/>
      <c r="D158" s="24"/>
    </row>
    <row r="159" spans="1:4" x14ac:dyDescent="0.2">
      <c r="A159" s="283"/>
      <c r="B159" s="24"/>
      <c r="C159" s="24"/>
      <c r="D159" s="24"/>
    </row>
    <row r="160" spans="1:4" x14ac:dyDescent="0.2">
      <c r="A160" s="283"/>
      <c r="B160" s="24"/>
      <c r="C160" s="24"/>
      <c r="D160" s="24"/>
    </row>
    <row r="161" spans="1:4" x14ac:dyDescent="0.2">
      <c r="A161" s="283"/>
      <c r="B161" s="24"/>
      <c r="C161" s="24"/>
      <c r="D161" s="24"/>
    </row>
    <row r="162" spans="1:4" x14ac:dyDescent="0.2">
      <c r="A162" s="283"/>
      <c r="B162" s="24"/>
      <c r="C162" s="24"/>
      <c r="D162" s="24"/>
    </row>
    <row r="163" spans="1:4" x14ac:dyDescent="0.2">
      <c r="A163" s="283"/>
      <c r="B163" s="24"/>
      <c r="C163" s="24"/>
      <c r="D163" s="24"/>
    </row>
    <row r="164" spans="1:4" x14ac:dyDescent="0.2">
      <c r="A164" s="283"/>
      <c r="B164" s="24"/>
      <c r="C164" s="24"/>
      <c r="D164" s="24"/>
    </row>
    <row r="165" spans="1:4" x14ac:dyDescent="0.2">
      <c r="A165" s="283"/>
      <c r="B165" s="24"/>
      <c r="C165" s="24"/>
      <c r="D165" s="24"/>
    </row>
    <row r="166" spans="1:4" x14ac:dyDescent="0.2">
      <c r="A166" s="283"/>
      <c r="B166" s="24"/>
      <c r="C166" s="24"/>
      <c r="D166" s="24"/>
    </row>
    <row r="167" spans="1:4" x14ac:dyDescent="0.2">
      <c r="A167" s="283"/>
      <c r="B167" s="24"/>
      <c r="C167" s="24"/>
      <c r="D167" s="24"/>
    </row>
    <row r="168" spans="1:4" x14ac:dyDescent="0.2">
      <c r="A168" s="283"/>
      <c r="B168" s="24"/>
      <c r="C168" s="24"/>
      <c r="D168" s="24"/>
    </row>
    <row r="169" spans="1:4" x14ac:dyDescent="0.2">
      <c r="A169" s="283"/>
      <c r="B169" s="24"/>
      <c r="C169" s="24"/>
      <c r="D169" s="24"/>
    </row>
    <row r="170" spans="1:4" x14ac:dyDescent="0.2">
      <c r="A170" s="283"/>
      <c r="B170" s="24"/>
      <c r="C170" s="24"/>
      <c r="D170" s="24"/>
    </row>
    <row r="171" spans="1:4" x14ac:dyDescent="0.2">
      <c r="A171" s="283"/>
      <c r="B171" s="24"/>
      <c r="C171" s="24"/>
      <c r="D171" s="24"/>
    </row>
    <row r="172" spans="1:4" x14ac:dyDescent="0.2">
      <c r="A172" s="283"/>
      <c r="B172" s="24"/>
      <c r="C172" s="24"/>
      <c r="D172" s="24"/>
    </row>
    <row r="173" spans="1:4" x14ac:dyDescent="0.2">
      <c r="A173" s="283"/>
      <c r="B173" s="24"/>
      <c r="C173" s="24"/>
      <c r="D173" s="24"/>
    </row>
    <row r="174" spans="1:4" x14ac:dyDescent="0.2">
      <c r="A174" s="283"/>
      <c r="B174" s="24"/>
      <c r="C174" s="24"/>
      <c r="D174" s="24"/>
    </row>
    <row r="175" spans="1:4" x14ac:dyDescent="0.2">
      <c r="A175" s="283"/>
      <c r="B175" s="24"/>
      <c r="C175" s="24"/>
      <c r="D175" s="24"/>
    </row>
    <row r="176" spans="1:4" x14ac:dyDescent="0.2">
      <c r="A176" s="283"/>
      <c r="B176" s="24"/>
      <c r="C176" s="24"/>
      <c r="D176" s="24"/>
    </row>
    <row r="177" spans="1:4" x14ac:dyDescent="0.2">
      <c r="A177" s="283"/>
      <c r="B177" s="24"/>
      <c r="C177" s="24"/>
      <c r="D177" s="24"/>
    </row>
    <row r="178" spans="1:4" x14ac:dyDescent="0.2">
      <c r="A178" s="283"/>
      <c r="B178" s="24"/>
      <c r="C178" s="24"/>
      <c r="D178" s="24"/>
    </row>
    <row r="179" spans="1:4" x14ac:dyDescent="0.2">
      <c r="A179" s="283"/>
      <c r="B179" s="24"/>
      <c r="C179" s="24"/>
      <c r="D179" s="24"/>
    </row>
    <row r="180" spans="1:4" x14ac:dyDescent="0.2">
      <c r="A180" s="283"/>
      <c r="B180" s="24"/>
      <c r="C180" s="24"/>
      <c r="D180" s="24"/>
    </row>
    <row r="181" spans="1:4" x14ac:dyDescent="0.2">
      <c r="A181" s="283"/>
      <c r="B181" s="24"/>
      <c r="C181" s="24"/>
      <c r="D181" s="24"/>
    </row>
    <row r="182" spans="1:4" x14ac:dyDescent="0.2">
      <c r="A182" s="283"/>
      <c r="B182" s="24"/>
      <c r="C182" s="24"/>
      <c r="D182" s="24"/>
    </row>
    <row r="183" spans="1:4" x14ac:dyDescent="0.2">
      <c r="A183" s="283"/>
      <c r="B183" s="24"/>
      <c r="C183" s="24"/>
      <c r="D183" s="24"/>
    </row>
    <row r="184" spans="1:4" x14ac:dyDescent="0.2">
      <c r="A184" s="283"/>
      <c r="B184" s="24"/>
      <c r="C184" s="24"/>
      <c r="D184" s="24"/>
    </row>
    <row r="185" spans="1:4" x14ac:dyDescent="0.2">
      <c r="A185" s="283"/>
      <c r="B185" s="24"/>
      <c r="C185" s="24"/>
      <c r="D185" s="24"/>
    </row>
    <row r="186" spans="1:4" x14ac:dyDescent="0.2">
      <c r="A186" s="283"/>
      <c r="B186" s="24"/>
      <c r="C186" s="24"/>
      <c r="D186" s="24"/>
    </row>
    <row r="187" spans="1:4" x14ac:dyDescent="0.2">
      <c r="A187" s="283"/>
      <c r="B187" s="24"/>
      <c r="C187" s="24"/>
      <c r="D187" s="24"/>
    </row>
    <row r="188" spans="1:4" x14ac:dyDescent="0.2">
      <c r="A188" s="283"/>
      <c r="B188" s="24"/>
      <c r="C188" s="24"/>
      <c r="D188" s="24"/>
    </row>
    <row r="189" spans="1:4" x14ac:dyDescent="0.2">
      <c r="A189" s="283"/>
      <c r="B189" s="24"/>
      <c r="C189" s="24"/>
      <c r="D189" s="24"/>
    </row>
    <row r="190" spans="1:4" x14ac:dyDescent="0.2">
      <c r="A190" s="283"/>
      <c r="B190" s="24"/>
      <c r="C190" s="24"/>
      <c r="D190" s="24"/>
    </row>
    <row r="191" spans="1:4" x14ac:dyDescent="0.2">
      <c r="A191" s="283"/>
      <c r="B191" s="24"/>
      <c r="C191" s="24"/>
      <c r="D191" s="24"/>
    </row>
    <row r="192" spans="1:4" x14ac:dyDescent="0.2">
      <c r="A192" s="283"/>
      <c r="B192" s="24"/>
      <c r="C192" s="24"/>
      <c r="D192" s="24"/>
    </row>
    <row r="193" spans="1:4" x14ac:dyDescent="0.2">
      <c r="A193" s="283"/>
      <c r="B193" s="24"/>
      <c r="C193" s="24"/>
      <c r="D193" s="24"/>
    </row>
    <row r="194" spans="1:4" x14ac:dyDescent="0.2">
      <c r="A194" s="283"/>
      <c r="B194" s="24"/>
      <c r="C194" s="24"/>
      <c r="D194" s="24"/>
    </row>
    <row r="195" spans="1:4" x14ac:dyDescent="0.2">
      <c r="A195" s="283"/>
      <c r="B195" s="24"/>
      <c r="C195" s="24"/>
      <c r="D195" s="24"/>
    </row>
    <row r="196" spans="1:4" x14ac:dyDescent="0.2">
      <c r="A196" s="283"/>
      <c r="B196" s="24"/>
      <c r="C196" s="24"/>
      <c r="D196" s="24"/>
    </row>
    <row r="197" spans="1:4" x14ac:dyDescent="0.2">
      <c r="A197" s="283"/>
      <c r="B197" s="24"/>
      <c r="C197" s="24"/>
      <c r="D197" s="24"/>
    </row>
    <row r="198" spans="1:4" x14ac:dyDescent="0.2">
      <c r="A198" s="283"/>
      <c r="B198" s="24"/>
      <c r="C198" s="24"/>
      <c r="D198" s="24"/>
    </row>
    <row r="199" spans="1:4" x14ac:dyDescent="0.2">
      <c r="A199" s="283"/>
      <c r="B199" s="24"/>
      <c r="C199" s="24"/>
      <c r="D199" s="24"/>
    </row>
    <row r="200" spans="1:4" x14ac:dyDescent="0.2">
      <c r="A200" s="283"/>
      <c r="B200" s="24"/>
      <c r="C200" s="24"/>
      <c r="D200" s="24"/>
    </row>
    <row r="201" spans="1:4" x14ac:dyDescent="0.2">
      <c r="A201" s="283"/>
      <c r="B201" s="24"/>
      <c r="C201" s="24"/>
      <c r="D201" s="24"/>
    </row>
    <row r="202" spans="1:4" x14ac:dyDescent="0.2">
      <c r="A202" s="283"/>
      <c r="B202" s="24"/>
      <c r="C202" s="24"/>
      <c r="D202" s="24"/>
    </row>
    <row r="203" spans="1:4" x14ac:dyDescent="0.2">
      <c r="A203" s="283"/>
      <c r="B203" s="24"/>
      <c r="C203" s="24"/>
      <c r="D203" s="24"/>
    </row>
    <row r="204" spans="1:4" x14ac:dyDescent="0.2">
      <c r="A204" s="283"/>
      <c r="B204" s="24"/>
      <c r="C204" s="24"/>
      <c r="D204" s="24"/>
    </row>
    <row r="205" spans="1:4" x14ac:dyDescent="0.2">
      <c r="A205" s="283"/>
      <c r="B205" s="24"/>
      <c r="C205" s="24"/>
      <c r="D205" s="24"/>
    </row>
    <row r="206" spans="1:4" x14ac:dyDescent="0.2">
      <c r="A206" s="283"/>
      <c r="B206" s="24"/>
      <c r="C206" s="24"/>
      <c r="D206" s="24"/>
    </row>
    <row r="207" spans="1:4" x14ac:dyDescent="0.2">
      <c r="A207" s="283"/>
      <c r="B207" s="24"/>
      <c r="C207" s="24"/>
      <c r="D207" s="24"/>
    </row>
    <row r="208" spans="1:4" x14ac:dyDescent="0.2">
      <c r="A208" s="283"/>
      <c r="B208" s="24"/>
      <c r="C208" s="24"/>
      <c r="D208" s="24"/>
    </row>
    <row r="209" spans="1:4" x14ac:dyDescent="0.2">
      <c r="A209" s="283"/>
      <c r="B209" s="24"/>
      <c r="C209" s="24"/>
      <c r="D209" s="24"/>
    </row>
    <row r="210" spans="1:4" x14ac:dyDescent="0.2">
      <c r="A210" s="283"/>
      <c r="B210" s="24"/>
      <c r="C210" s="24"/>
      <c r="D210" s="24"/>
    </row>
    <row r="211" spans="1:4" x14ac:dyDescent="0.2">
      <c r="A211" s="283"/>
      <c r="B211" s="24"/>
      <c r="C211" s="24"/>
      <c r="D211" s="24"/>
    </row>
    <row r="212" spans="1:4" x14ac:dyDescent="0.2">
      <c r="A212" s="283"/>
      <c r="B212" s="24"/>
      <c r="C212" s="24"/>
      <c r="D212" s="24"/>
    </row>
    <row r="213" spans="1:4" x14ac:dyDescent="0.2">
      <c r="A213" s="283"/>
      <c r="B213" s="24"/>
      <c r="C213" s="24"/>
      <c r="D213" s="24"/>
    </row>
    <row r="214" spans="1:4" x14ac:dyDescent="0.2">
      <c r="A214" s="283"/>
      <c r="B214" s="24"/>
      <c r="C214" s="24"/>
      <c r="D214" s="24"/>
    </row>
    <row r="215" spans="1:4" x14ac:dyDescent="0.2">
      <c r="A215" s="283"/>
      <c r="B215" s="24"/>
      <c r="C215" s="24"/>
      <c r="D215" s="24"/>
    </row>
    <row r="216" spans="1:4" x14ac:dyDescent="0.2">
      <c r="A216" s="283"/>
      <c r="B216" s="24"/>
      <c r="C216" s="24"/>
      <c r="D216" s="24"/>
    </row>
    <row r="217" spans="1:4" x14ac:dyDescent="0.2">
      <c r="A217" s="283"/>
      <c r="B217" s="24"/>
      <c r="C217" s="24"/>
      <c r="D217" s="24"/>
    </row>
    <row r="218" spans="1:4" x14ac:dyDescent="0.2">
      <c r="A218" s="283"/>
      <c r="B218" s="24"/>
      <c r="C218" s="24"/>
      <c r="D218" s="24"/>
    </row>
    <row r="219" spans="1:4" x14ac:dyDescent="0.2">
      <c r="A219" s="283"/>
      <c r="B219" s="24"/>
      <c r="C219" s="24"/>
      <c r="D219" s="24"/>
    </row>
    <row r="220" spans="1:4" x14ac:dyDescent="0.2">
      <c r="A220" s="283"/>
      <c r="B220" s="24"/>
      <c r="C220" s="24"/>
      <c r="D220" s="24"/>
    </row>
    <row r="221" spans="1:4" x14ac:dyDescent="0.2">
      <c r="A221" s="283"/>
      <c r="B221" s="24"/>
      <c r="C221" s="24"/>
      <c r="D221" s="24"/>
    </row>
    <row r="222" spans="1:4" x14ac:dyDescent="0.2">
      <c r="A222" s="283"/>
      <c r="B222" s="24"/>
      <c r="C222" s="24"/>
      <c r="D222" s="24"/>
    </row>
    <row r="223" spans="1:4" x14ac:dyDescent="0.2">
      <c r="A223" s="283"/>
      <c r="B223" s="24"/>
      <c r="C223" s="24"/>
      <c r="D223" s="24"/>
    </row>
    <row r="224" spans="1:4" x14ac:dyDescent="0.2">
      <c r="A224" s="283"/>
      <c r="B224" s="24"/>
      <c r="C224" s="24"/>
      <c r="D224" s="24"/>
    </row>
    <row r="225" spans="1:4" x14ac:dyDescent="0.2">
      <c r="A225" s="283"/>
      <c r="B225" s="24"/>
      <c r="C225" s="24"/>
      <c r="D225" s="24"/>
    </row>
    <row r="226" spans="1:4" x14ac:dyDescent="0.2">
      <c r="A226" s="283"/>
      <c r="B226" s="24"/>
      <c r="C226" s="24"/>
      <c r="D226" s="24"/>
    </row>
    <row r="227" spans="1:4" x14ac:dyDescent="0.2">
      <c r="A227" s="283"/>
      <c r="B227" s="24"/>
      <c r="C227" s="24"/>
      <c r="D227" s="24"/>
    </row>
    <row r="228" spans="1:4" x14ac:dyDescent="0.2">
      <c r="A228" s="283"/>
      <c r="B228" s="24"/>
      <c r="C228" s="24"/>
      <c r="D228" s="24"/>
    </row>
    <row r="229" spans="1:4" x14ac:dyDescent="0.2">
      <c r="A229" s="283"/>
      <c r="B229" s="24"/>
      <c r="C229" s="24"/>
      <c r="D229" s="24"/>
    </row>
    <row r="230" spans="1:4" x14ac:dyDescent="0.2">
      <c r="A230" s="283"/>
      <c r="B230" s="24"/>
      <c r="C230" s="24"/>
      <c r="D230" s="24"/>
    </row>
    <row r="231" spans="1:4" x14ac:dyDescent="0.2">
      <c r="A231" s="283"/>
      <c r="B231" s="24"/>
      <c r="C231" s="24"/>
      <c r="D231" s="24"/>
    </row>
    <row r="232" spans="1:4" x14ac:dyDescent="0.2">
      <c r="A232" s="283"/>
      <c r="B232" s="24"/>
      <c r="C232" s="24"/>
      <c r="D232" s="24"/>
    </row>
    <row r="233" spans="1:4" x14ac:dyDescent="0.2">
      <c r="A233" s="283"/>
      <c r="B233" s="24"/>
      <c r="C233" s="24"/>
      <c r="D233" s="24"/>
    </row>
    <row r="234" spans="1:4" x14ac:dyDescent="0.2">
      <c r="A234" s="283"/>
      <c r="B234" s="24"/>
      <c r="C234" s="24"/>
      <c r="D234" s="24"/>
    </row>
    <row r="235" spans="1:4" x14ac:dyDescent="0.2">
      <c r="A235" s="283"/>
      <c r="B235" s="24"/>
      <c r="C235" s="24"/>
      <c r="D235" s="24"/>
    </row>
    <row r="236" spans="1:4" x14ac:dyDescent="0.2">
      <c r="A236" s="283"/>
      <c r="B236" s="24"/>
      <c r="C236" s="24"/>
      <c r="D236" s="24"/>
    </row>
    <row r="237" spans="1:4" x14ac:dyDescent="0.2">
      <c r="A237" s="283"/>
      <c r="B237" s="24"/>
      <c r="C237" s="24"/>
      <c r="D237" s="24"/>
    </row>
    <row r="238" spans="1:4" x14ac:dyDescent="0.2">
      <c r="A238" s="283"/>
      <c r="B238" s="24"/>
      <c r="C238" s="24"/>
      <c r="D238" s="24"/>
    </row>
    <row r="239" spans="1:4" x14ac:dyDescent="0.2">
      <c r="A239" s="283"/>
      <c r="B239" s="24"/>
      <c r="C239" s="24"/>
      <c r="D239" s="24"/>
    </row>
    <row r="240" spans="1:4" x14ac:dyDescent="0.2">
      <c r="A240" s="283"/>
      <c r="B240" s="24"/>
      <c r="C240" s="24"/>
      <c r="D240" s="24"/>
    </row>
    <row r="241" spans="1:4" x14ac:dyDescent="0.2">
      <c r="A241" s="283"/>
      <c r="B241" s="24"/>
      <c r="C241" s="24"/>
      <c r="D241" s="24"/>
    </row>
    <row r="242" spans="1:4" x14ac:dyDescent="0.2">
      <c r="A242" s="283"/>
      <c r="B242" s="24"/>
      <c r="C242" s="24"/>
      <c r="D242" s="24"/>
    </row>
    <row r="243" spans="1:4" x14ac:dyDescent="0.2">
      <c r="A243" s="283"/>
      <c r="B243" s="24"/>
      <c r="C243" s="24"/>
      <c r="D243" s="24"/>
    </row>
    <row r="244" spans="1:4" x14ac:dyDescent="0.2">
      <c r="A244" s="283"/>
      <c r="B244" s="24"/>
      <c r="C244" s="24"/>
      <c r="D244" s="24"/>
    </row>
    <row r="245" spans="1:4" x14ac:dyDescent="0.2">
      <c r="A245" s="283"/>
      <c r="B245" s="24"/>
      <c r="C245" s="24"/>
      <c r="D245" s="24"/>
    </row>
    <row r="246" spans="1:4" x14ac:dyDescent="0.2">
      <c r="A246" s="283"/>
      <c r="B246" s="24"/>
      <c r="C246" s="24"/>
      <c r="D246" s="24"/>
    </row>
    <row r="247" spans="1:4" x14ac:dyDescent="0.2">
      <c r="A247" s="283"/>
      <c r="B247" s="24"/>
      <c r="C247" s="24"/>
      <c r="D247" s="24"/>
    </row>
    <row r="248" spans="1:4" x14ac:dyDescent="0.2">
      <c r="A248" s="283"/>
      <c r="B248" s="24"/>
      <c r="C248" s="24"/>
      <c r="D248" s="24"/>
    </row>
    <row r="249" spans="1:4" x14ac:dyDescent="0.2">
      <c r="A249" s="283"/>
      <c r="B249" s="24"/>
      <c r="C249" s="24"/>
      <c r="D249" s="24"/>
    </row>
    <row r="250" spans="1:4" x14ac:dyDescent="0.2">
      <c r="A250" s="283"/>
      <c r="B250" s="24"/>
      <c r="C250" s="24"/>
      <c r="D250" s="24"/>
    </row>
    <row r="251" spans="1:4" x14ac:dyDescent="0.2">
      <c r="A251" s="283"/>
      <c r="B251" s="24"/>
      <c r="C251" s="24"/>
      <c r="D251" s="24"/>
    </row>
    <row r="252" spans="1:4" x14ac:dyDescent="0.2">
      <c r="A252" s="283"/>
      <c r="B252" s="24"/>
      <c r="C252" s="24"/>
      <c r="D252" s="24"/>
    </row>
    <row r="253" spans="1:4" x14ac:dyDescent="0.2">
      <c r="A253" s="283"/>
      <c r="B253" s="24"/>
      <c r="C253" s="24"/>
      <c r="D253" s="24"/>
    </row>
    <row r="254" spans="1:4" x14ac:dyDescent="0.2">
      <c r="A254" s="283"/>
      <c r="B254" s="24"/>
      <c r="C254" s="24"/>
      <c r="D254" s="24"/>
    </row>
    <row r="255" spans="1:4" x14ac:dyDescent="0.2">
      <c r="A255" s="283"/>
      <c r="B255" s="24"/>
      <c r="C255" s="24"/>
      <c r="D255" s="24"/>
    </row>
    <row r="256" spans="1:4" x14ac:dyDescent="0.2">
      <c r="A256" s="283"/>
      <c r="B256" s="24"/>
      <c r="C256" s="24"/>
      <c r="D256" s="24"/>
    </row>
    <row r="257" spans="1:4" x14ac:dyDescent="0.2">
      <c r="A257" s="283"/>
      <c r="B257" s="24"/>
      <c r="C257" s="24"/>
      <c r="D257" s="24"/>
    </row>
    <row r="258" spans="1:4" x14ac:dyDescent="0.2">
      <c r="A258" s="283"/>
      <c r="B258" s="24"/>
      <c r="C258" s="24"/>
      <c r="D258" s="24"/>
    </row>
    <row r="259" spans="1:4" x14ac:dyDescent="0.2">
      <c r="A259" s="283"/>
      <c r="B259" s="24"/>
      <c r="C259" s="24"/>
      <c r="D259" s="24"/>
    </row>
    <row r="260" spans="1:4" x14ac:dyDescent="0.2">
      <c r="A260" s="283"/>
      <c r="B260" s="24"/>
      <c r="C260" s="24"/>
      <c r="D260" s="24"/>
    </row>
    <row r="261" spans="1:4" x14ac:dyDescent="0.2">
      <c r="A261" s="283"/>
      <c r="B261" s="24"/>
      <c r="C261" s="24"/>
      <c r="D261" s="24"/>
    </row>
    <row r="262" spans="1:4" x14ac:dyDescent="0.2">
      <c r="A262" s="283"/>
      <c r="B262" s="24"/>
      <c r="C262" s="24"/>
      <c r="D262" s="24"/>
    </row>
    <row r="263" spans="1:4" x14ac:dyDescent="0.2">
      <c r="A263" s="283"/>
      <c r="B263" s="24"/>
      <c r="C263" s="24"/>
      <c r="D263" s="24"/>
    </row>
    <row r="264" spans="1:4" x14ac:dyDescent="0.2">
      <c r="A264" s="283"/>
      <c r="B264" s="24"/>
      <c r="C264" s="24"/>
      <c r="D264" s="24"/>
    </row>
    <row r="265" spans="1:4" x14ac:dyDescent="0.2">
      <c r="A265" s="283"/>
      <c r="B265" s="24"/>
      <c r="C265" s="24"/>
      <c r="D265" s="24"/>
    </row>
    <row r="266" spans="1:4" x14ac:dyDescent="0.2">
      <c r="A266" s="283"/>
      <c r="B266" s="24"/>
      <c r="C266" s="24"/>
      <c r="D266" s="24"/>
    </row>
    <row r="267" spans="1:4" x14ac:dyDescent="0.2">
      <c r="A267" s="283"/>
      <c r="B267" s="24"/>
      <c r="C267" s="24"/>
      <c r="D267" s="24"/>
    </row>
    <row r="268" spans="1:4" x14ac:dyDescent="0.2">
      <c r="A268" s="283"/>
      <c r="B268" s="24"/>
      <c r="C268" s="24"/>
      <c r="D268" s="24"/>
    </row>
    <row r="269" spans="1:4" x14ac:dyDescent="0.2">
      <c r="A269" s="283"/>
      <c r="B269" s="24"/>
      <c r="C269" s="24"/>
      <c r="D269" s="24"/>
    </row>
    <row r="270" spans="1:4" x14ac:dyDescent="0.2">
      <c r="A270" s="283"/>
      <c r="B270" s="24"/>
      <c r="C270" s="24"/>
      <c r="D270" s="24"/>
    </row>
    <row r="271" spans="1:4" x14ac:dyDescent="0.2">
      <c r="A271" s="283"/>
      <c r="B271" s="24"/>
      <c r="C271" s="24"/>
      <c r="D271" s="24"/>
    </row>
    <row r="272" spans="1:4" x14ac:dyDescent="0.2">
      <c r="A272" s="283"/>
      <c r="B272" s="24"/>
      <c r="C272" s="24"/>
      <c r="D272" s="24"/>
    </row>
    <row r="273" spans="1:4" x14ac:dyDescent="0.2">
      <c r="A273" s="283"/>
      <c r="B273" s="24"/>
      <c r="C273" s="24"/>
      <c r="D273" s="24"/>
    </row>
    <row r="274" spans="1:4" x14ac:dyDescent="0.2">
      <c r="A274" s="283"/>
      <c r="B274" s="24"/>
      <c r="C274" s="24"/>
      <c r="D274" s="24"/>
    </row>
    <row r="275" spans="1:4" x14ac:dyDescent="0.2">
      <c r="A275" s="283"/>
      <c r="B275" s="24"/>
      <c r="C275" s="24"/>
      <c r="D275" s="24"/>
    </row>
    <row r="276" spans="1:4" x14ac:dyDescent="0.2">
      <c r="A276" s="283"/>
      <c r="B276" s="24"/>
      <c r="C276" s="24"/>
      <c r="D276" s="24"/>
    </row>
    <row r="277" spans="1:4" x14ac:dyDescent="0.2">
      <c r="A277" s="283"/>
      <c r="B277" s="24"/>
      <c r="C277" s="24"/>
      <c r="D277" s="24"/>
    </row>
    <row r="278" spans="1:4" x14ac:dyDescent="0.2">
      <c r="A278" s="283"/>
      <c r="B278" s="24"/>
      <c r="C278" s="24"/>
      <c r="D278" s="24"/>
    </row>
    <row r="279" spans="1:4" x14ac:dyDescent="0.2">
      <c r="A279" s="283"/>
      <c r="B279" s="24"/>
      <c r="C279" s="24"/>
      <c r="D279" s="24"/>
    </row>
    <row r="280" spans="1:4" x14ac:dyDescent="0.2">
      <c r="A280" s="283"/>
      <c r="B280" s="24"/>
      <c r="C280" s="24"/>
      <c r="D280" s="24"/>
    </row>
    <row r="281" spans="1:4" x14ac:dyDescent="0.2">
      <c r="A281" s="283"/>
      <c r="B281" s="24"/>
      <c r="C281" s="24"/>
      <c r="D281" s="24"/>
    </row>
    <row r="282" spans="1:4" x14ac:dyDescent="0.2">
      <c r="A282" s="283"/>
      <c r="B282" s="24"/>
      <c r="C282" s="24"/>
      <c r="D282" s="24"/>
    </row>
    <row r="283" spans="1:4" x14ac:dyDescent="0.2">
      <c r="A283" s="283"/>
      <c r="B283" s="24"/>
      <c r="C283" s="24"/>
      <c r="D283" s="24"/>
    </row>
    <row r="284" spans="1:4" x14ac:dyDescent="0.2">
      <c r="A284" s="283"/>
      <c r="B284" s="24"/>
      <c r="C284" s="24"/>
      <c r="D284" s="24"/>
    </row>
    <row r="285" spans="1:4" x14ac:dyDescent="0.2">
      <c r="A285" s="283"/>
      <c r="B285" s="24"/>
      <c r="C285" s="24"/>
      <c r="D285" s="24"/>
    </row>
    <row r="286" spans="1:4" x14ac:dyDescent="0.2">
      <c r="A286" s="283"/>
      <c r="B286" s="24"/>
      <c r="C286" s="24"/>
      <c r="D286" s="24"/>
    </row>
    <row r="287" spans="1:4" x14ac:dyDescent="0.2">
      <c r="A287" s="283"/>
      <c r="B287" s="24"/>
      <c r="C287" s="24"/>
      <c r="D287" s="24"/>
    </row>
    <row r="288" spans="1:4" x14ac:dyDescent="0.2">
      <c r="A288" s="283"/>
      <c r="B288" s="24"/>
      <c r="C288" s="24"/>
      <c r="D288" s="24"/>
    </row>
    <row r="289" spans="1:4" x14ac:dyDescent="0.2">
      <c r="A289" s="283"/>
      <c r="B289" s="24"/>
      <c r="C289" s="24"/>
      <c r="D289" s="24"/>
    </row>
    <row r="290" spans="1:4" x14ac:dyDescent="0.2">
      <c r="A290" s="283"/>
      <c r="B290" s="24"/>
      <c r="C290" s="24"/>
      <c r="D290" s="24"/>
    </row>
    <row r="291" spans="1:4" x14ac:dyDescent="0.2">
      <c r="A291" s="283"/>
      <c r="B291" s="24"/>
      <c r="C291" s="24"/>
      <c r="D291" s="24"/>
    </row>
    <row r="292" spans="1:4" x14ac:dyDescent="0.2">
      <c r="A292" s="283"/>
      <c r="B292" s="24"/>
      <c r="C292" s="24"/>
      <c r="D292" s="24"/>
    </row>
    <row r="293" spans="1:4" x14ac:dyDescent="0.2">
      <c r="A293" s="283"/>
      <c r="B293" s="24"/>
      <c r="C293" s="24"/>
      <c r="D293" s="24"/>
    </row>
    <row r="294" spans="1:4" x14ac:dyDescent="0.2">
      <c r="A294" s="283"/>
      <c r="B294" s="24"/>
      <c r="C294" s="24"/>
      <c r="D294" s="24"/>
    </row>
    <row r="295" spans="1:4" x14ac:dyDescent="0.2">
      <c r="A295" s="283"/>
      <c r="B295" s="24"/>
      <c r="C295" s="24"/>
      <c r="D295" s="24"/>
    </row>
    <row r="296" spans="1:4" x14ac:dyDescent="0.2">
      <c r="A296" s="283"/>
      <c r="B296" s="24"/>
      <c r="C296" s="24"/>
      <c r="D296" s="24"/>
    </row>
    <row r="297" spans="1:4" x14ac:dyDescent="0.2">
      <c r="A297" s="283"/>
      <c r="B297" s="24"/>
      <c r="C297" s="24"/>
      <c r="D297" s="24"/>
    </row>
  </sheetData>
  <mergeCells count="5">
    <mergeCell ref="A109:D109"/>
    <mergeCell ref="A84:D84"/>
    <mergeCell ref="A1:D1"/>
    <mergeCell ref="A2:D2"/>
    <mergeCell ref="A85:D85"/>
  </mergeCells>
  <phoneticPr fontId="6" type="noConversion"/>
  <hyperlinks>
    <hyperlink ref="B7" location="'Část 1a'!A1" display="Cíle a zásady řízení rizik II"/>
    <hyperlink ref="B64" location="'Část 8b'!A1" display="Nezatížená aktiva  - od 2. 1. 2019"/>
    <hyperlink ref="A6" location="'EU OVA'!A1" display="EU OVA"/>
    <hyperlink ref="A7" location="'EU CRA'!A1" display="EU CRA"/>
    <hyperlink ref="A8" location="'EU CCRA'!A1" display="EU CCRA"/>
    <hyperlink ref="A9" location="'EU MRA'!A1" display="EU MRA"/>
    <hyperlink ref="A10" location="'EU LIQA'!A1" display="EU LIQA"/>
    <hyperlink ref="A11" location="'EU LIQ1'!A1" display="EU LIQ1"/>
    <hyperlink ref="A12" location="ŘKS!A1" display="ŘKS"/>
    <hyperlink ref="A15" location="'EU LI1'!A1" display="EU LI1"/>
    <hyperlink ref="A16" location="'EU LI2'!A1" display="EU LI2"/>
    <hyperlink ref="A17" location="'EU LI3'!A1" display="EU LI3"/>
    <hyperlink ref="A18" location="'EU LIA'!A1" display="EU LIA"/>
    <hyperlink ref="A19" location="'KAP1'!A1" display="KAP1"/>
    <hyperlink ref="A20" location="'KAP2'!A1" display="KAP2"/>
    <hyperlink ref="A21" location="'KAP3'!A1" display="KAP3"/>
    <hyperlink ref="A22" location="'KAP4'!A1" display="KAP4"/>
    <hyperlink ref="A23" location="'KAP5'!A1" display="KAP5"/>
    <hyperlink ref="A24" location="'KAP6'!A1" display="KAP6"/>
    <hyperlink ref="A25" location="LR!A1" display="LR"/>
    <hyperlink ref="A26" location="IFRS9!A1" display="IFRS 9-FL"/>
    <hyperlink ref="A27" location="'EU OV1'!A1" display="EU EOV1"/>
    <hyperlink ref="A28" location="'EU CR10'!A1" display="EU CR10"/>
    <hyperlink ref="A29" location="'EU INS1'!A1" display="EU INS1"/>
    <hyperlink ref="A30" location="CCB!A1" display="CCB"/>
    <hyperlink ref="A31" location="'EU CRB-A'!A1" display="EU CRB-A"/>
    <hyperlink ref="A32" location="'EU CRB-B'!A1" display="EU CRB-B"/>
    <hyperlink ref="A33" location="'EU CRB-C'!A1" display="EU CRB-C"/>
    <hyperlink ref="A34" location="'EU CR1-D'!A1" display="EU CRB-D"/>
    <hyperlink ref="A35" location="'EU CRB-E'!A1" display="EU CRB-E"/>
    <hyperlink ref="A36" location="'EU CR1-A'!A1" display="EU CR1-A"/>
    <hyperlink ref="A37" location="'EU CR1-B'!A1" display="EU CR1-B"/>
    <hyperlink ref="A38" location="'EU CR1-C'!A1" display="EU CR1-C"/>
    <hyperlink ref="A39" location="'EU CR1-D'!A1" display="EU CR1-D"/>
    <hyperlink ref="A40" location="'EU CR1-E'!A1" display="EU CR1-E"/>
    <hyperlink ref="A41" location="'EU CR2-A'!A1" display="EU CR2-A"/>
    <hyperlink ref="A42" location="'EU CR2-B'!A1" display="EU CR2-B"/>
    <hyperlink ref="A43" location="'EU CRC'!A1" display="EU CRC"/>
    <hyperlink ref="A44" location="'EU CR3'!A1" display="EU CR3"/>
    <hyperlink ref="A45" location="'EU CRD'!A1" display="EU CRD"/>
    <hyperlink ref="A46" location="'EU CR4'!A1" display="EU CR4"/>
    <hyperlink ref="A47" location="'EU CR5'!A1" display="EU CR5"/>
    <hyperlink ref="A48" location="'EU CRE'!A1" display="EU  CRE"/>
    <hyperlink ref="A49" location="'EU CR6'!A1" display="EU CR6"/>
    <hyperlink ref="A50" location="'EU CR7'!A1" display="EU CR7"/>
    <hyperlink ref="A51" location="'EU CR8'!A1" display="EU CR8"/>
    <hyperlink ref="A52" location="'EU CR9'!A1" display="EU  CR9"/>
    <hyperlink ref="A54" location="'EU CCR1'!A1" display="EU CCR1 "/>
    <hyperlink ref="A55" location="'EU CCR2'!A1" display="EU CCR2"/>
    <hyperlink ref="A56" location="'EU CCR8'!A1" display="EU CCR8"/>
    <hyperlink ref="A57" location="'EU CCR3'!A1" display="EU CCR3"/>
    <hyperlink ref="A58" location="'EU CCR4'!A1" display="EU CCR4"/>
    <hyperlink ref="A59" location="'EU CCR7'!A1" display="EU CCR7"/>
    <hyperlink ref="A60" location="'EU CCR5-A'!A1" display="EU CR5-A"/>
    <hyperlink ref="A61" location="'EU CCR5-B'!A1" display="EU CR5-B"/>
    <hyperlink ref="A62" location="'EU CCR6'!A1" display="EU CCRR6"/>
    <hyperlink ref="A63" location="'UNEA-A'!A1" display="UNEA-A"/>
    <hyperlink ref="A64" location="'UNEA-B'!A1" display="UNEA-B"/>
    <hyperlink ref="A65" location="'EU MR1'!A1" display="EU MR1"/>
    <hyperlink ref="A66" location="'EU MRB'!A1" display="EU MRB"/>
    <hyperlink ref="A67" location="'EU MR2-A'!A1" display="EU MR2-A"/>
    <hyperlink ref="A68" location="'EU MR2-B'!A1" display="EU MR2-B"/>
    <hyperlink ref="A69" location="'EU MR3'!A1" display="EU MR3"/>
    <hyperlink ref="A70" location="'EU MR4'!A1" display="EU MR4"/>
    <hyperlink ref="A71" location="'REM1'!A1" display="REM1"/>
    <hyperlink ref="A72" location="'REM2'!A1" display="REM2"/>
    <hyperlink ref="A73" location="'REM3'!A1" display="REM3"/>
    <hyperlink ref="A74" location="'REM4'!A1" display="REM4"/>
    <hyperlink ref="A75" location="'REM5'!A1" display="REM5"/>
    <hyperlink ref="A76" location="'OR1'!A1" display="OR1"/>
    <hyperlink ref="A77" location="'OR2'!A1" display="OR2"/>
    <hyperlink ref="A78" location="EQE!A1" display="EQE"/>
    <hyperlink ref="A79" location="IRR!A1" display="IRR"/>
    <hyperlink ref="A80" location="'SEC1'!A1" display="SEC1"/>
    <hyperlink ref="A81" location="'SEC2'!A1" display="SEC2"/>
    <hyperlink ref="A82" location="'SEC3'!A1" display="SEC3"/>
    <hyperlink ref="A83" location="'SEC4'!A1" display="SEC4"/>
    <hyperlink ref="A13" location="ŘKSa!A1" display="ŘKSa"/>
    <hyperlink ref="A53" location="'CR 452'!A1" display="CR 452"/>
    <hyperlink ref="A14" location="LI!A1" display="LI"/>
  </hyperlinks>
  <pageMargins left="0.25" right="0.25" top="0.75" bottom="0.75" header="0.3" footer="0.3"/>
  <pageSetup paperSize="9" scale="90" fitToHeight="0"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8">
    <tabColor theme="0"/>
  </sheetPr>
  <dimension ref="A1:C94"/>
  <sheetViews>
    <sheetView view="pageBreakPreview" topLeftCell="A88" zoomScaleNormal="85" zoomScaleSheetLayoutView="100" workbookViewId="0">
      <selection activeCell="C31" sqref="C31"/>
    </sheetView>
  </sheetViews>
  <sheetFormatPr defaultRowHeight="12.75" x14ac:dyDescent="0.2"/>
  <cols>
    <col min="1" max="1" width="12.5703125" style="18" customWidth="1"/>
    <col min="2" max="2" width="60.42578125" style="18" customWidth="1"/>
    <col min="3" max="3" width="23.42578125" style="18" customWidth="1"/>
    <col min="4" max="5" width="1.140625" style="18" customWidth="1"/>
    <col min="6" max="16384" width="9.140625" style="18"/>
  </cols>
  <sheetData>
    <row r="1" spans="1:3" ht="38.25" customHeight="1" x14ac:dyDescent="0.2">
      <c r="A1" s="259" t="s">
        <v>1002</v>
      </c>
      <c r="B1" s="918" t="s">
        <v>489</v>
      </c>
      <c r="C1" s="919"/>
    </row>
    <row r="2" spans="1:3" x14ac:dyDescent="0.2">
      <c r="A2" s="145" t="s">
        <v>359</v>
      </c>
      <c r="B2" s="177"/>
      <c r="C2" s="307"/>
    </row>
    <row r="3" spans="1:3" s="22" customFormat="1" x14ac:dyDescent="0.2">
      <c r="A3" s="941"/>
      <c r="B3" s="942"/>
      <c r="C3" s="943"/>
    </row>
    <row r="4" spans="1:3" ht="25.5" customHeight="1" thickBot="1" x14ac:dyDescent="0.25">
      <c r="A4" s="901" t="s">
        <v>388</v>
      </c>
      <c r="B4" s="902"/>
      <c r="C4" s="903"/>
    </row>
    <row r="5" spans="1:3" ht="44.25" customHeight="1" thickBot="1" x14ac:dyDescent="0.25">
      <c r="A5" s="308" t="s">
        <v>1025</v>
      </c>
      <c r="B5" s="709" t="s">
        <v>1026</v>
      </c>
      <c r="C5" s="904"/>
    </row>
    <row r="6" spans="1:3" s="26" customFormat="1" ht="13.5" customHeight="1" thickBot="1" x14ac:dyDescent="0.25">
      <c r="A6" s="77" t="s">
        <v>559</v>
      </c>
      <c r="B6" s="137"/>
      <c r="C6" s="603" t="s">
        <v>1463</v>
      </c>
    </row>
    <row r="7" spans="1:3" ht="15" x14ac:dyDescent="0.2">
      <c r="A7" s="905" t="s">
        <v>1077</v>
      </c>
      <c r="B7" s="37" t="s">
        <v>1022</v>
      </c>
      <c r="C7" s="35"/>
    </row>
    <row r="8" spans="1:3" ht="15" x14ac:dyDescent="0.2">
      <c r="A8" s="906"/>
      <c r="B8" s="38" t="s">
        <v>1023</v>
      </c>
      <c r="C8" s="35" t="s">
        <v>1419</v>
      </c>
    </row>
    <row r="9" spans="1:3" ht="45" customHeight="1" thickBot="1" x14ac:dyDescent="0.25">
      <c r="A9" s="907"/>
      <c r="B9" s="39" t="s">
        <v>1024</v>
      </c>
      <c r="C9" s="36" t="s">
        <v>1437</v>
      </c>
    </row>
    <row r="10" spans="1:3" ht="15" customHeight="1" x14ac:dyDescent="0.2">
      <c r="A10" s="909" t="s">
        <v>497</v>
      </c>
      <c r="B10" s="910"/>
      <c r="C10" s="911"/>
    </row>
    <row r="11" spans="1:3" ht="15" customHeight="1" x14ac:dyDescent="0.2">
      <c r="A11" s="912"/>
      <c r="B11" s="913"/>
      <c r="C11" s="914"/>
    </row>
    <row r="12" spans="1:3" ht="19.5" customHeight="1" thickBot="1" x14ac:dyDescent="0.25">
      <c r="A12" s="915"/>
      <c r="B12" s="916"/>
      <c r="C12" s="917"/>
    </row>
    <row r="13" spans="1:3" ht="15.75" thickBot="1" x14ac:dyDescent="0.25">
      <c r="A13" s="40"/>
      <c r="B13" s="243"/>
      <c r="C13" s="41" t="s">
        <v>413</v>
      </c>
    </row>
    <row r="14" spans="1:3" ht="15.75" thickBot="1" x14ac:dyDescent="0.25">
      <c r="A14" s="42">
        <v>1</v>
      </c>
      <c r="B14" s="29" t="s">
        <v>414</v>
      </c>
      <c r="C14" s="43">
        <v>600720.64500000002</v>
      </c>
    </row>
    <row r="15" spans="1:3" ht="26.25" thickBot="1" x14ac:dyDescent="0.25">
      <c r="A15" s="42">
        <v>2</v>
      </c>
      <c r="B15" s="29" t="s">
        <v>487</v>
      </c>
      <c r="C15" s="43">
        <v>0</v>
      </c>
    </row>
    <row r="16" spans="1:3" ht="51.75" thickBot="1" x14ac:dyDescent="0.25">
      <c r="A16" s="42">
        <v>3</v>
      </c>
      <c r="B16" s="30" t="s">
        <v>488</v>
      </c>
      <c r="C16" s="43">
        <v>-117479.15</v>
      </c>
    </row>
    <row r="17" spans="1:3" ht="15.75" thickBot="1" x14ac:dyDescent="0.25">
      <c r="A17" s="42">
        <v>4</v>
      </c>
      <c r="B17" s="29" t="s">
        <v>415</v>
      </c>
      <c r="C17" s="43">
        <v>0</v>
      </c>
    </row>
    <row r="18" spans="1:3" ht="15.75" thickBot="1" x14ac:dyDescent="0.25">
      <c r="A18" s="42">
        <v>5</v>
      </c>
      <c r="B18" s="29" t="s">
        <v>416</v>
      </c>
      <c r="C18" s="43">
        <v>0</v>
      </c>
    </row>
    <row r="19" spans="1:3" ht="26.25" thickBot="1" x14ac:dyDescent="0.25">
      <c r="A19" s="42">
        <v>6</v>
      </c>
      <c r="B19" s="29" t="s">
        <v>417</v>
      </c>
      <c r="C19" s="43">
        <v>0</v>
      </c>
    </row>
    <row r="20" spans="1:3" ht="39" thickBot="1" x14ac:dyDescent="0.25">
      <c r="A20" s="44" t="s">
        <v>418</v>
      </c>
      <c r="B20" s="29" t="s">
        <v>419</v>
      </c>
      <c r="C20" s="43">
        <v>0</v>
      </c>
    </row>
    <row r="21" spans="1:3" ht="26.25" thickBot="1" x14ac:dyDescent="0.25">
      <c r="A21" s="44" t="s">
        <v>420</v>
      </c>
      <c r="B21" s="29" t="s">
        <v>490</v>
      </c>
      <c r="C21" s="43">
        <v>0</v>
      </c>
    </row>
    <row r="22" spans="1:3" ht="15.75" thickBot="1" x14ac:dyDescent="0.25">
      <c r="A22" s="42">
        <v>7</v>
      </c>
      <c r="B22" s="29" t="s">
        <v>421</v>
      </c>
      <c r="C22" s="43">
        <v>0</v>
      </c>
    </row>
    <row r="23" spans="1:3" ht="15.75" thickBot="1" x14ac:dyDescent="0.25">
      <c r="A23" s="45">
        <v>8</v>
      </c>
      <c r="B23" s="46" t="s">
        <v>422</v>
      </c>
      <c r="C23" s="47">
        <f>SUM(C14:C22)</f>
        <v>483241.495</v>
      </c>
    </row>
    <row r="24" spans="1:3" ht="33.75" customHeight="1" thickBot="1" x14ac:dyDescent="0.25">
      <c r="A24" s="920" t="s">
        <v>498</v>
      </c>
      <c r="B24" s="921"/>
      <c r="C24" s="922"/>
    </row>
    <row r="25" spans="1:3" ht="15" customHeight="1" x14ac:dyDescent="0.2">
      <c r="A25" s="909" t="s">
        <v>423</v>
      </c>
      <c r="B25" s="910"/>
      <c r="C25" s="911"/>
    </row>
    <row r="26" spans="1:3" ht="15" customHeight="1" x14ac:dyDescent="0.2">
      <c r="A26" s="912"/>
      <c r="B26" s="913"/>
      <c r="C26" s="914"/>
    </row>
    <row r="27" spans="1:3" ht="19.5" customHeight="1" thickBot="1" x14ac:dyDescent="0.25">
      <c r="A27" s="915"/>
      <c r="B27" s="916"/>
      <c r="C27" s="917"/>
    </row>
    <row r="28" spans="1:3" ht="28.5" customHeight="1" thickBot="1" x14ac:dyDescent="0.25">
      <c r="A28" s="40"/>
      <c r="B28" s="243"/>
      <c r="C28" s="41" t="s">
        <v>424</v>
      </c>
    </row>
    <row r="29" spans="1:3" ht="13.5" thickBot="1" x14ac:dyDescent="0.25">
      <c r="A29" s="935" t="s">
        <v>425</v>
      </c>
      <c r="B29" s="936"/>
      <c r="C29" s="937"/>
    </row>
    <row r="30" spans="1:3" ht="26.25" thickBot="1" x14ac:dyDescent="0.25">
      <c r="A30" s="42">
        <v>1</v>
      </c>
      <c r="B30" s="29" t="s">
        <v>426</v>
      </c>
      <c r="C30" s="43">
        <f>C23</f>
        <v>483241.495</v>
      </c>
    </row>
    <row r="31" spans="1:3" ht="15.75" thickBot="1" x14ac:dyDescent="0.25">
      <c r="A31" s="42">
        <v>2</v>
      </c>
      <c r="B31" s="29" t="s">
        <v>427</v>
      </c>
      <c r="C31" s="43">
        <v>-29005.830999999998</v>
      </c>
    </row>
    <row r="32" spans="1:3" ht="26.25" thickBot="1" x14ac:dyDescent="0.25">
      <c r="A32" s="48">
        <v>3</v>
      </c>
      <c r="B32" s="32" t="s">
        <v>491</v>
      </c>
      <c r="C32" s="49">
        <f>SUM(C30:C31)</f>
        <v>454235.66399999999</v>
      </c>
    </row>
    <row r="33" spans="1:3" ht="13.5" thickBot="1" x14ac:dyDescent="0.25">
      <c r="A33" s="929" t="s">
        <v>428</v>
      </c>
      <c r="B33" s="930"/>
      <c r="C33" s="931"/>
    </row>
    <row r="34" spans="1:3" ht="26.25" thickBot="1" x14ac:dyDescent="0.25">
      <c r="A34" s="42">
        <v>4</v>
      </c>
      <c r="B34" s="29" t="s">
        <v>492</v>
      </c>
      <c r="C34" s="43">
        <v>0</v>
      </c>
    </row>
    <row r="35" spans="1:3" ht="26.25" thickBot="1" x14ac:dyDescent="0.25">
      <c r="A35" s="42">
        <v>5</v>
      </c>
      <c r="B35" s="29" t="s">
        <v>429</v>
      </c>
      <c r="C35" s="43">
        <v>0</v>
      </c>
    </row>
    <row r="36" spans="1:3" ht="15.75" thickBot="1" x14ac:dyDescent="0.25">
      <c r="A36" s="44" t="s">
        <v>430</v>
      </c>
      <c r="B36" s="29" t="s">
        <v>431</v>
      </c>
      <c r="C36" s="43">
        <v>0</v>
      </c>
    </row>
    <row r="37" spans="1:3" ht="26.25" thickBot="1" x14ac:dyDescent="0.25">
      <c r="A37" s="42">
        <v>6</v>
      </c>
      <c r="B37" s="29" t="s">
        <v>432</v>
      </c>
      <c r="C37" s="43">
        <v>0</v>
      </c>
    </row>
    <row r="38" spans="1:3" ht="26.25" thickBot="1" x14ac:dyDescent="0.25">
      <c r="A38" s="42">
        <v>7</v>
      </c>
      <c r="B38" s="29" t="s">
        <v>493</v>
      </c>
      <c r="C38" s="43">
        <v>0</v>
      </c>
    </row>
    <row r="39" spans="1:3" ht="15.75" thickBot="1" x14ac:dyDescent="0.25">
      <c r="A39" s="42">
        <v>8</v>
      </c>
      <c r="B39" s="29" t="s">
        <v>433</v>
      </c>
      <c r="C39" s="43">
        <v>0</v>
      </c>
    </row>
    <row r="40" spans="1:3" ht="15.75" thickBot="1" x14ac:dyDescent="0.25">
      <c r="A40" s="42">
        <v>9</v>
      </c>
      <c r="B40" s="29" t="s">
        <v>434</v>
      </c>
      <c r="C40" s="43">
        <v>0</v>
      </c>
    </row>
    <row r="41" spans="1:3" ht="26.25" thickBot="1" x14ac:dyDescent="0.25">
      <c r="A41" s="42">
        <v>10</v>
      </c>
      <c r="B41" s="29" t="s">
        <v>435</v>
      </c>
      <c r="C41" s="43">
        <v>0</v>
      </c>
    </row>
    <row r="42" spans="1:3" ht="15.75" thickBot="1" x14ac:dyDescent="0.25">
      <c r="A42" s="48">
        <v>11</v>
      </c>
      <c r="B42" s="32" t="s">
        <v>436</v>
      </c>
      <c r="C42" s="49">
        <v>0</v>
      </c>
    </row>
    <row r="43" spans="1:3" ht="13.5" thickBot="1" x14ac:dyDescent="0.25">
      <c r="A43" s="929" t="s">
        <v>437</v>
      </c>
      <c r="B43" s="930"/>
      <c r="C43" s="931"/>
    </row>
    <row r="44" spans="1:3" ht="26.25" thickBot="1" x14ac:dyDescent="0.25">
      <c r="A44" s="42">
        <v>12</v>
      </c>
      <c r="B44" s="29" t="s">
        <v>438</v>
      </c>
      <c r="C44" s="43">
        <v>0</v>
      </c>
    </row>
    <row r="45" spans="1:3" ht="26.25" thickBot="1" x14ac:dyDescent="0.25">
      <c r="A45" s="42">
        <v>13</v>
      </c>
      <c r="B45" s="29" t="s">
        <v>439</v>
      </c>
      <c r="C45" s="43">
        <v>0</v>
      </c>
    </row>
    <row r="46" spans="1:3" ht="15.75" thickBot="1" x14ac:dyDescent="0.25">
      <c r="A46" s="42">
        <v>14</v>
      </c>
      <c r="B46" s="29" t="s">
        <v>440</v>
      </c>
      <c r="C46" s="43">
        <v>0</v>
      </c>
    </row>
    <row r="47" spans="1:3" ht="26.25" thickBot="1" x14ac:dyDescent="0.25">
      <c r="A47" s="44" t="s">
        <v>441</v>
      </c>
      <c r="B47" s="29" t="s">
        <v>442</v>
      </c>
      <c r="C47" s="43">
        <v>0</v>
      </c>
    </row>
    <row r="48" spans="1:3" ht="15.75" thickBot="1" x14ac:dyDescent="0.25">
      <c r="A48" s="42">
        <v>15</v>
      </c>
      <c r="B48" s="29" t="s">
        <v>443</v>
      </c>
      <c r="C48" s="43">
        <v>0</v>
      </c>
    </row>
    <row r="49" spans="1:3" ht="15.75" thickBot="1" x14ac:dyDescent="0.25">
      <c r="A49" s="44" t="s">
        <v>444</v>
      </c>
      <c r="B49" s="29" t="s">
        <v>445</v>
      </c>
      <c r="C49" s="43">
        <v>0</v>
      </c>
    </row>
    <row r="50" spans="1:3" ht="26.25" thickBot="1" x14ac:dyDescent="0.25">
      <c r="A50" s="48">
        <v>16</v>
      </c>
      <c r="B50" s="32" t="s">
        <v>446</v>
      </c>
      <c r="C50" s="49">
        <v>0</v>
      </c>
    </row>
    <row r="51" spans="1:3" ht="13.5" thickBot="1" x14ac:dyDescent="0.25">
      <c r="A51" s="929" t="s">
        <v>447</v>
      </c>
      <c r="B51" s="930"/>
      <c r="C51" s="931"/>
    </row>
    <row r="52" spans="1:3" ht="15.75" thickBot="1" x14ac:dyDescent="0.25">
      <c r="A52" s="42">
        <v>17</v>
      </c>
      <c r="B52" s="29" t="s">
        <v>448</v>
      </c>
      <c r="C52" s="43">
        <v>0</v>
      </c>
    </row>
    <row r="53" spans="1:3" ht="15.75" thickBot="1" x14ac:dyDescent="0.25">
      <c r="A53" s="42">
        <v>18</v>
      </c>
      <c r="B53" s="29" t="s">
        <v>449</v>
      </c>
      <c r="C53" s="43">
        <v>0</v>
      </c>
    </row>
    <row r="54" spans="1:3" ht="13.5" customHeight="1" thickBot="1" x14ac:dyDescent="0.25">
      <c r="A54" s="48">
        <v>19</v>
      </c>
      <c r="B54" s="32" t="s">
        <v>450</v>
      </c>
      <c r="C54" s="49">
        <v>0</v>
      </c>
    </row>
    <row r="55" spans="1:3" ht="13.5" thickBot="1" x14ac:dyDescent="0.25">
      <c r="A55" s="932" t="s">
        <v>451</v>
      </c>
      <c r="B55" s="933"/>
      <c r="C55" s="934"/>
    </row>
    <row r="56" spans="1:3" ht="26.25" thickBot="1" x14ac:dyDescent="0.25">
      <c r="A56" s="44" t="s">
        <v>452</v>
      </c>
      <c r="B56" s="29" t="s">
        <v>453</v>
      </c>
      <c r="C56" s="43">
        <v>0</v>
      </c>
    </row>
    <row r="57" spans="1:3" ht="26.25" thickBot="1" x14ac:dyDescent="0.25">
      <c r="A57" s="44" t="s">
        <v>454</v>
      </c>
      <c r="B57" s="29" t="s">
        <v>494</v>
      </c>
      <c r="C57" s="43">
        <v>0</v>
      </c>
    </row>
    <row r="58" spans="1:3" ht="13.5" thickBot="1" x14ac:dyDescent="0.25">
      <c r="A58" s="929" t="s">
        <v>455</v>
      </c>
      <c r="B58" s="930"/>
      <c r="C58" s="931"/>
    </row>
    <row r="59" spans="1:3" ht="15.75" thickBot="1" x14ac:dyDescent="0.25">
      <c r="A59" s="42">
        <v>20</v>
      </c>
      <c r="B59" s="33" t="s">
        <v>456</v>
      </c>
      <c r="C59" s="43">
        <v>223107.39589000001</v>
      </c>
    </row>
    <row r="60" spans="1:3" ht="26.25" thickBot="1" x14ac:dyDescent="0.25">
      <c r="A60" s="48">
        <v>21</v>
      </c>
      <c r="B60" s="32" t="s">
        <v>457</v>
      </c>
      <c r="C60" s="49">
        <f>C32</f>
        <v>454235.66399999999</v>
      </c>
    </row>
    <row r="61" spans="1:3" ht="13.5" thickBot="1" x14ac:dyDescent="0.25">
      <c r="A61" s="929" t="s">
        <v>458</v>
      </c>
      <c r="B61" s="930"/>
      <c r="C61" s="931"/>
    </row>
    <row r="62" spans="1:3" ht="15.75" thickBot="1" x14ac:dyDescent="0.25">
      <c r="A62" s="309">
        <v>22</v>
      </c>
      <c r="B62" s="310" t="s">
        <v>1127</v>
      </c>
      <c r="C62" s="43">
        <v>49.117102326425801</v>
      </c>
    </row>
    <row r="63" spans="1:3" ht="13.5" thickBot="1" x14ac:dyDescent="0.25">
      <c r="A63" s="926" t="s">
        <v>459</v>
      </c>
      <c r="B63" s="927"/>
      <c r="C63" s="928"/>
    </row>
    <row r="64" spans="1:3" ht="15.75" thickBot="1" x14ac:dyDescent="0.25">
      <c r="A64" s="44" t="s">
        <v>460</v>
      </c>
      <c r="B64" s="29" t="s">
        <v>461</v>
      </c>
      <c r="C64" s="43"/>
    </row>
    <row r="65" spans="1:3" ht="26.25" thickBot="1" x14ac:dyDescent="0.25">
      <c r="A65" s="50" t="s">
        <v>462</v>
      </c>
      <c r="B65" s="51" t="s">
        <v>463</v>
      </c>
      <c r="C65" s="52"/>
    </row>
    <row r="66" spans="1:3" ht="20.25" customHeight="1" thickBot="1" x14ac:dyDescent="0.25">
      <c r="A66" s="938" t="s">
        <v>1138</v>
      </c>
      <c r="B66" s="939"/>
      <c r="C66" s="940"/>
    </row>
    <row r="67" spans="1:3" ht="15" customHeight="1" x14ac:dyDescent="0.2">
      <c r="A67" s="909" t="s">
        <v>496</v>
      </c>
      <c r="B67" s="910"/>
      <c r="C67" s="911"/>
    </row>
    <row r="68" spans="1:3" ht="15" customHeight="1" x14ac:dyDescent="0.2">
      <c r="A68" s="912"/>
      <c r="B68" s="913"/>
      <c r="C68" s="914"/>
    </row>
    <row r="69" spans="1:3" ht="15.75" customHeight="1" thickBot="1" x14ac:dyDescent="0.25">
      <c r="A69" s="915"/>
      <c r="B69" s="916"/>
      <c r="C69" s="917"/>
    </row>
    <row r="70" spans="1:3" ht="25.5" customHeight="1" thickBot="1" x14ac:dyDescent="0.25">
      <c r="A70" s="40"/>
      <c r="B70" s="243"/>
      <c r="C70" s="41" t="s">
        <v>424</v>
      </c>
    </row>
    <row r="71" spans="1:3" ht="39" thickBot="1" x14ac:dyDescent="0.25">
      <c r="A71" s="44" t="s">
        <v>464</v>
      </c>
      <c r="B71" s="29" t="s">
        <v>495</v>
      </c>
      <c r="C71" s="43"/>
    </row>
    <row r="72" spans="1:3" ht="15.75" thickBot="1" x14ac:dyDescent="0.25">
      <c r="A72" s="44" t="s">
        <v>465</v>
      </c>
      <c r="B72" s="31" t="s">
        <v>466</v>
      </c>
      <c r="C72" s="43"/>
    </row>
    <row r="73" spans="1:3" ht="15.75" thickBot="1" x14ac:dyDescent="0.25">
      <c r="A73" s="44" t="s">
        <v>467</v>
      </c>
      <c r="B73" s="227" t="s">
        <v>1128</v>
      </c>
      <c r="C73" s="43"/>
    </row>
    <row r="74" spans="1:3" ht="15.75" thickBot="1" x14ac:dyDescent="0.25">
      <c r="A74" s="44" t="s">
        <v>468</v>
      </c>
      <c r="B74" s="34" t="s">
        <v>469</v>
      </c>
      <c r="C74" s="43"/>
    </row>
    <row r="75" spans="1:3" ht="15.75" thickBot="1" x14ac:dyDescent="0.25">
      <c r="A75" s="44" t="s">
        <v>470</v>
      </c>
      <c r="B75" s="34" t="s">
        <v>471</v>
      </c>
      <c r="C75" s="43"/>
    </row>
    <row r="76" spans="1:3" ht="39" thickBot="1" x14ac:dyDescent="0.25">
      <c r="A76" s="44" t="s">
        <v>472</v>
      </c>
      <c r="B76" s="34" t="s">
        <v>473</v>
      </c>
      <c r="C76" s="43"/>
    </row>
    <row r="77" spans="1:3" ht="15.75" thickBot="1" x14ac:dyDescent="0.25">
      <c r="A77" s="44" t="s">
        <v>474</v>
      </c>
      <c r="B77" s="34" t="s">
        <v>475</v>
      </c>
      <c r="C77" s="43"/>
    </row>
    <row r="78" spans="1:3" ht="15.75" thickBot="1" x14ac:dyDescent="0.25">
      <c r="A78" s="44" t="s">
        <v>476</v>
      </c>
      <c r="B78" s="34" t="s">
        <v>477</v>
      </c>
      <c r="C78" s="53"/>
    </row>
    <row r="79" spans="1:3" ht="15.75" thickBot="1" x14ac:dyDescent="0.25">
      <c r="A79" s="44" t="s">
        <v>478</v>
      </c>
      <c r="B79" s="34" t="s">
        <v>5</v>
      </c>
      <c r="C79" s="53"/>
    </row>
    <row r="80" spans="1:3" ht="15.75" thickBot="1" x14ac:dyDescent="0.25">
      <c r="A80" s="44" t="s">
        <v>479</v>
      </c>
      <c r="B80" s="34" t="s">
        <v>480</v>
      </c>
      <c r="C80" s="53"/>
    </row>
    <row r="81" spans="1:3" ht="15.75" thickBot="1" x14ac:dyDescent="0.25">
      <c r="A81" s="44" t="s">
        <v>481</v>
      </c>
      <c r="B81" s="34" t="s">
        <v>6</v>
      </c>
      <c r="C81" s="53"/>
    </row>
    <row r="82" spans="1:3" ht="26.25" thickBot="1" x14ac:dyDescent="0.25">
      <c r="A82" s="50" t="s">
        <v>482</v>
      </c>
      <c r="B82" s="54" t="s">
        <v>483</v>
      </c>
      <c r="C82" s="55"/>
    </row>
    <row r="83" spans="1:3" ht="40.5" customHeight="1" thickBot="1" x14ac:dyDescent="0.25">
      <c r="A83" s="923" t="s">
        <v>1027</v>
      </c>
      <c r="B83" s="924"/>
      <c r="C83" s="925"/>
    </row>
    <row r="84" spans="1:3" ht="15" customHeight="1" x14ac:dyDescent="0.2">
      <c r="A84" s="909" t="s">
        <v>486</v>
      </c>
      <c r="B84" s="910"/>
      <c r="C84" s="911"/>
    </row>
    <row r="85" spans="1:3" ht="15" customHeight="1" x14ac:dyDescent="0.2">
      <c r="A85" s="912"/>
      <c r="B85" s="913"/>
      <c r="C85" s="914"/>
    </row>
    <row r="86" spans="1:3" ht="15.75" customHeight="1" thickBot="1" x14ac:dyDescent="0.25">
      <c r="A86" s="915"/>
      <c r="B86" s="916"/>
      <c r="C86" s="917"/>
    </row>
    <row r="87" spans="1:3" ht="15.75" thickBot="1" x14ac:dyDescent="0.25">
      <c r="A87" s="895"/>
      <c r="B87" s="896"/>
      <c r="C87" s="56" t="s">
        <v>409</v>
      </c>
    </row>
    <row r="88" spans="1:3" ht="96" customHeight="1" thickBot="1" x14ac:dyDescent="0.25">
      <c r="A88" s="897"/>
      <c r="B88" s="898"/>
      <c r="C88" s="478" t="s">
        <v>484</v>
      </c>
    </row>
    <row r="89" spans="1:3" ht="15.75" thickBot="1" x14ac:dyDescent="0.25">
      <c r="A89" s="57" t="s">
        <v>393</v>
      </c>
      <c r="B89" s="899"/>
      <c r="C89" s="900"/>
    </row>
    <row r="90" spans="1:3" ht="15.75" thickBot="1" x14ac:dyDescent="0.25">
      <c r="A90" s="42">
        <v>1</v>
      </c>
      <c r="B90" s="29" t="s">
        <v>357</v>
      </c>
      <c r="C90" s="49"/>
    </row>
    <row r="91" spans="1:3" ht="26.25" thickBot="1" x14ac:dyDescent="0.25">
      <c r="A91" s="58">
        <v>2</v>
      </c>
      <c r="B91" s="51" t="s">
        <v>485</v>
      </c>
      <c r="C91" s="59"/>
    </row>
    <row r="92" spans="1:3" ht="21" customHeight="1" x14ac:dyDescent="0.2"/>
    <row r="93" spans="1:3" ht="68.25" customHeight="1" x14ac:dyDescent="0.2">
      <c r="A93" s="908" t="s">
        <v>1361</v>
      </c>
      <c r="B93" s="908"/>
      <c r="C93" s="908"/>
    </row>
    <row r="94" spans="1:3" ht="47.25" customHeight="1" thickBot="1" x14ac:dyDescent="0.25">
      <c r="A94" s="894" t="s">
        <v>1360</v>
      </c>
      <c r="B94" s="894"/>
      <c r="C94" s="894"/>
    </row>
  </sheetData>
  <mergeCells count="25">
    <mergeCell ref="B1:C1"/>
    <mergeCell ref="A24:C24"/>
    <mergeCell ref="A83:C83"/>
    <mergeCell ref="A63:C63"/>
    <mergeCell ref="A58:C58"/>
    <mergeCell ref="A61:C61"/>
    <mergeCell ref="A51:C51"/>
    <mergeCell ref="A55:C55"/>
    <mergeCell ref="A43:C43"/>
    <mergeCell ref="A33:C33"/>
    <mergeCell ref="A29:C29"/>
    <mergeCell ref="A66:C66"/>
    <mergeCell ref="A3:C3"/>
    <mergeCell ref="A10:C12"/>
    <mergeCell ref="A25:C27"/>
    <mergeCell ref="A67:C69"/>
    <mergeCell ref="A94:C94"/>
    <mergeCell ref="A87:B87"/>
    <mergeCell ref="A88:B88"/>
    <mergeCell ref="B89:C89"/>
    <mergeCell ref="A4:C4"/>
    <mergeCell ref="B5:C5"/>
    <mergeCell ref="A7:A9"/>
    <mergeCell ref="A93:C93"/>
    <mergeCell ref="A84:C86"/>
  </mergeCells>
  <phoneticPr fontId="6" type="noConversion"/>
  <hyperlinks>
    <hyperlink ref="B1" r:id="rId1" display="Implementing Technical Standards (ITS) on disclosure for leverage ratio"/>
    <hyperlink ref="B1:C1" r:id="rId2" display="Prováděcí nařízení Komise (EU) 2016/200 ze dne 15. února 2016, kterým se stanoví prováděcí technické normy, pokud jde o zpřístupňování informací o pákovém poměru institucí podle nařízení Evropského parlamentu a Rady (EU) č. 575/2013"/>
    <hyperlink ref="A94" r:id="rId3" display="Implementing Technical Standards (ITS) on disclosure for leverage ratio"/>
    <hyperlink ref="A94:B94" r:id="rId4" display="Prováděcí nařízení Komise (EU) 2016/200 ze dne 15. února 2016, kterým se stanoví prováděcí technické normy, pokud jde o zpřístupňování informací o pákovém poměru institucí podle nařízení Evropského parlamentu a Rady (EU) č. 575/2013"/>
  </hyperlinks>
  <pageMargins left="0.25" right="0.25" top="0.75" bottom="0.75" header="0.3" footer="0.3"/>
  <pageSetup paperSize="9" orientation="portrait" r:id="rId5"/>
  <legacyDrawing r:id="rId6"/>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6">
    <tabColor theme="0"/>
  </sheetPr>
  <dimension ref="A1:I61"/>
  <sheetViews>
    <sheetView view="pageBreakPreview" zoomScaleNormal="100" zoomScaleSheetLayoutView="100" workbookViewId="0">
      <selection activeCell="E34" sqref="E34"/>
    </sheetView>
  </sheetViews>
  <sheetFormatPr defaultRowHeight="12.75" x14ac:dyDescent="0.2"/>
  <cols>
    <col min="1" max="1" width="17.7109375" style="18" customWidth="1"/>
    <col min="2" max="2" width="3.7109375" style="18" customWidth="1"/>
    <col min="3" max="3" width="47.42578125" style="18" customWidth="1"/>
    <col min="4" max="6" width="22" style="18" customWidth="1"/>
    <col min="7" max="7" width="9.140625" style="18" customWidth="1"/>
    <col min="8" max="9" width="27" style="18" customWidth="1"/>
    <col min="10" max="16384" width="9.140625" style="18"/>
  </cols>
  <sheetData>
    <row r="1" spans="1:6" x14ac:dyDescent="0.2">
      <c r="A1" s="259" t="s">
        <v>692</v>
      </c>
      <c r="B1" s="254"/>
      <c r="C1" s="665" t="s">
        <v>631</v>
      </c>
      <c r="D1" s="665"/>
      <c r="E1" s="665"/>
      <c r="F1" s="666"/>
    </row>
    <row r="2" spans="1:6" x14ac:dyDescent="0.2">
      <c r="A2" s="148" t="s">
        <v>691</v>
      </c>
      <c r="B2" s="81"/>
      <c r="C2" s="181"/>
      <c r="D2" s="181"/>
      <c r="E2" s="181"/>
      <c r="F2" s="318"/>
    </row>
    <row r="3" spans="1:6" x14ac:dyDescent="0.2">
      <c r="A3" s="948" t="s">
        <v>388</v>
      </c>
      <c r="B3" s="949"/>
      <c r="C3" s="949"/>
      <c r="D3" s="949"/>
      <c r="E3" s="949"/>
      <c r="F3" s="950"/>
    </row>
    <row r="4" spans="1:6" ht="13.5" thickBot="1" x14ac:dyDescent="0.25">
      <c r="A4" s="472"/>
      <c r="B4" s="473"/>
      <c r="C4" s="473"/>
      <c r="D4" s="470"/>
      <c r="E4" s="470"/>
      <c r="F4" s="471"/>
    </row>
    <row r="5" spans="1:6" ht="26.25" thickBot="1" x14ac:dyDescent="0.25">
      <c r="A5" s="240" t="s">
        <v>664</v>
      </c>
      <c r="B5" s="675" t="s">
        <v>724</v>
      </c>
      <c r="C5" s="676"/>
      <c r="D5" s="676"/>
      <c r="E5" s="676"/>
      <c r="F5" s="944"/>
    </row>
    <row r="6" spans="1:6" ht="13.5" thickBot="1" x14ac:dyDescent="0.25">
      <c r="A6" s="77" t="s">
        <v>559</v>
      </c>
      <c r="B6" s="78"/>
      <c r="C6" s="945" t="s">
        <v>1463</v>
      </c>
      <c r="D6" s="945"/>
      <c r="E6" s="945"/>
      <c r="F6" s="946"/>
    </row>
    <row r="7" spans="1:6" ht="13.5" thickBot="1" x14ac:dyDescent="0.25">
      <c r="A7" s="947" t="s">
        <v>1149</v>
      </c>
      <c r="B7" s="947"/>
      <c r="C7" s="947"/>
      <c r="D7" s="947"/>
      <c r="E7" s="947"/>
      <c r="F7" s="947"/>
    </row>
    <row r="8" spans="1:6" ht="13.5" thickBot="1" x14ac:dyDescent="0.25">
      <c r="A8" s="947" t="s">
        <v>1150</v>
      </c>
      <c r="B8" s="947"/>
      <c r="C8" s="947"/>
      <c r="D8" s="947"/>
      <c r="E8" s="947"/>
      <c r="F8" s="947"/>
    </row>
    <row r="9" spans="1:6" ht="13.5" thickBot="1" x14ac:dyDescent="0.25">
      <c r="A9" s="947" t="s">
        <v>1151</v>
      </c>
      <c r="B9" s="947"/>
      <c r="C9" s="947"/>
      <c r="D9" s="947"/>
      <c r="E9" s="947"/>
      <c r="F9" s="947"/>
    </row>
    <row r="10" spans="1:6" ht="13.5" thickBot="1" x14ac:dyDescent="0.25">
      <c r="A10" s="947" t="s">
        <v>723</v>
      </c>
      <c r="B10" s="947"/>
      <c r="C10" s="947"/>
      <c r="D10" s="947"/>
      <c r="E10" s="947"/>
      <c r="F10" s="947"/>
    </row>
    <row r="11" spans="1:6" ht="13.5" thickBot="1" x14ac:dyDescent="0.25">
      <c r="A11" s="947" t="s">
        <v>1152</v>
      </c>
      <c r="B11" s="947"/>
      <c r="C11" s="947"/>
      <c r="D11" s="947"/>
      <c r="E11" s="947"/>
      <c r="F11" s="947"/>
    </row>
    <row r="12" spans="1:6" ht="13.5" thickBot="1" x14ac:dyDescent="0.25">
      <c r="A12" s="947" t="s">
        <v>1153</v>
      </c>
      <c r="B12" s="947"/>
      <c r="C12" s="947"/>
      <c r="D12" s="947"/>
      <c r="E12" s="947"/>
      <c r="F12" s="947"/>
    </row>
    <row r="13" spans="1:6" ht="13.5" thickBot="1" x14ac:dyDescent="0.25">
      <c r="A13" s="955"/>
      <c r="B13" s="956"/>
      <c r="C13" s="956"/>
      <c r="D13" s="956"/>
      <c r="E13" s="956"/>
      <c r="F13" s="957"/>
    </row>
    <row r="14" spans="1:6" ht="26.25" thickBot="1" x14ac:dyDescent="0.25">
      <c r="A14" s="960"/>
      <c r="B14" s="961"/>
      <c r="C14" s="962"/>
      <c r="D14" s="958" t="s">
        <v>690</v>
      </c>
      <c r="E14" s="959"/>
      <c r="F14" s="340" t="s">
        <v>693</v>
      </c>
    </row>
    <row r="15" spans="1:6" ht="13.5" thickBot="1" x14ac:dyDescent="0.25">
      <c r="A15" s="963"/>
      <c r="B15" s="964"/>
      <c r="C15" s="965"/>
      <c r="D15" s="319" t="s">
        <v>634</v>
      </c>
      <c r="E15" s="320" t="s">
        <v>694</v>
      </c>
      <c r="F15" s="340" t="s">
        <v>634</v>
      </c>
    </row>
    <row r="16" spans="1:6" ht="13.5" thickBot="1" x14ac:dyDescent="0.25">
      <c r="A16" s="321"/>
      <c r="B16" s="322">
        <v>1</v>
      </c>
      <c r="C16" s="592" t="s">
        <v>695</v>
      </c>
      <c r="D16" s="322">
        <v>157484.209</v>
      </c>
      <c r="E16" s="322">
        <v>205283.01199999999</v>
      </c>
      <c r="F16" s="322">
        <v>205283.01199999999</v>
      </c>
    </row>
    <row r="17" spans="1:6" ht="26.25" thickBot="1" x14ac:dyDescent="0.25">
      <c r="A17" s="321" t="s">
        <v>696</v>
      </c>
      <c r="B17" s="322">
        <v>2</v>
      </c>
      <c r="C17" s="592" t="s">
        <v>697</v>
      </c>
      <c r="D17" s="322">
        <v>157484.209</v>
      </c>
      <c r="E17" s="322">
        <v>205283.01199999999</v>
      </c>
      <c r="F17" s="322">
        <v>205283.01199999999</v>
      </c>
    </row>
    <row r="18" spans="1:6" ht="26.25" thickBot="1" x14ac:dyDescent="0.25">
      <c r="A18" s="321" t="s">
        <v>696</v>
      </c>
      <c r="B18" s="322">
        <v>3</v>
      </c>
      <c r="C18" s="592" t="s">
        <v>1169</v>
      </c>
      <c r="D18" s="322">
        <v>0</v>
      </c>
      <c r="E18" s="322">
        <v>0</v>
      </c>
      <c r="F18" s="591">
        <f t="shared" ref="F18:F43" si="0">IF(D18&lt;E18,E18,D18)</f>
        <v>0</v>
      </c>
    </row>
    <row r="19" spans="1:6" ht="26.25" thickBot="1" x14ac:dyDescent="0.25">
      <c r="A19" s="321" t="s">
        <v>696</v>
      </c>
      <c r="B19" s="322">
        <v>4</v>
      </c>
      <c r="C19" s="592" t="s">
        <v>1170</v>
      </c>
      <c r="D19" s="322">
        <v>0</v>
      </c>
      <c r="E19" s="322">
        <v>0</v>
      </c>
      <c r="F19" s="591">
        <f t="shared" si="0"/>
        <v>0</v>
      </c>
    </row>
    <row r="20" spans="1:6" ht="39" thickBot="1" x14ac:dyDescent="0.25">
      <c r="A20" s="321" t="s">
        <v>698</v>
      </c>
      <c r="B20" s="322">
        <v>5</v>
      </c>
      <c r="C20" s="592" t="s">
        <v>1171</v>
      </c>
      <c r="D20" s="322">
        <v>0</v>
      </c>
      <c r="E20" s="322">
        <v>0</v>
      </c>
      <c r="F20" s="591">
        <f t="shared" si="0"/>
        <v>0</v>
      </c>
    </row>
    <row r="21" spans="1:6" ht="39" thickBot="1" x14ac:dyDescent="0.25">
      <c r="A21" s="324" t="s">
        <v>1078</v>
      </c>
      <c r="B21" s="325">
        <v>6</v>
      </c>
      <c r="C21" s="593" t="s">
        <v>699</v>
      </c>
      <c r="D21" s="322">
        <v>0</v>
      </c>
      <c r="E21" s="322">
        <v>0</v>
      </c>
      <c r="F21" s="591">
        <v>0</v>
      </c>
    </row>
    <row r="22" spans="1:6" ht="13.5" thickBot="1" x14ac:dyDescent="0.25">
      <c r="A22" s="952" t="s">
        <v>696</v>
      </c>
      <c r="B22" s="326">
        <v>7</v>
      </c>
      <c r="C22" s="594" t="s">
        <v>700</v>
      </c>
      <c r="D22" s="327">
        <v>0</v>
      </c>
      <c r="E22" s="582">
        <v>0</v>
      </c>
      <c r="F22" s="591">
        <f t="shared" si="0"/>
        <v>0</v>
      </c>
    </row>
    <row r="23" spans="1:6" ht="13.5" thickBot="1" x14ac:dyDescent="0.25">
      <c r="A23" s="953"/>
      <c r="B23" s="328">
        <v>8</v>
      </c>
      <c r="C23" s="595" t="s">
        <v>701</v>
      </c>
      <c r="D23" s="329">
        <v>0</v>
      </c>
      <c r="E23" s="583">
        <v>0</v>
      </c>
      <c r="F23" s="591">
        <f t="shared" si="0"/>
        <v>0</v>
      </c>
    </row>
    <row r="24" spans="1:6" ht="13.5" thickBot="1" x14ac:dyDescent="0.25">
      <c r="A24" s="953"/>
      <c r="B24" s="328">
        <v>9</v>
      </c>
      <c r="C24" s="595" t="s">
        <v>697</v>
      </c>
      <c r="D24" s="329">
        <v>0</v>
      </c>
      <c r="E24" s="583">
        <v>0</v>
      </c>
      <c r="F24" s="591">
        <f t="shared" si="0"/>
        <v>0</v>
      </c>
    </row>
    <row r="25" spans="1:6" ht="13.5" thickBot="1" x14ac:dyDescent="0.25">
      <c r="A25" s="953"/>
      <c r="B25" s="328">
        <v>10</v>
      </c>
      <c r="C25" s="595" t="s">
        <v>702</v>
      </c>
      <c r="D25" s="329">
        <v>0</v>
      </c>
      <c r="E25" s="583">
        <v>0</v>
      </c>
      <c r="F25" s="591">
        <f t="shared" si="0"/>
        <v>0</v>
      </c>
    </row>
    <row r="26" spans="1:6" ht="26.25" thickBot="1" x14ac:dyDescent="0.25">
      <c r="A26" s="953"/>
      <c r="B26" s="328">
        <v>11</v>
      </c>
      <c r="C26" s="595" t="s">
        <v>703</v>
      </c>
      <c r="D26" s="329">
        <v>0</v>
      </c>
      <c r="E26" s="583">
        <v>0</v>
      </c>
      <c r="F26" s="591">
        <f t="shared" si="0"/>
        <v>0</v>
      </c>
    </row>
    <row r="27" spans="1:6" ht="13.5" thickBot="1" x14ac:dyDescent="0.25">
      <c r="A27" s="954"/>
      <c r="B27" s="330">
        <v>12</v>
      </c>
      <c r="C27" s="596" t="s">
        <v>704</v>
      </c>
      <c r="D27" s="332">
        <v>0</v>
      </c>
      <c r="E27" s="584">
        <v>0</v>
      </c>
      <c r="F27" s="591">
        <f t="shared" si="0"/>
        <v>0</v>
      </c>
    </row>
    <row r="28" spans="1:6" ht="13.5" thickBot="1" x14ac:dyDescent="0.25">
      <c r="A28" s="321" t="s">
        <v>705</v>
      </c>
      <c r="B28" s="322">
        <v>13</v>
      </c>
      <c r="C28" s="592" t="s">
        <v>706</v>
      </c>
      <c r="D28" s="322">
        <v>0</v>
      </c>
      <c r="E28" s="322">
        <v>0</v>
      </c>
      <c r="F28" s="591">
        <v>0</v>
      </c>
    </row>
    <row r="29" spans="1:6" ht="26.25" thickBot="1" x14ac:dyDescent="0.25">
      <c r="A29" s="952" t="s">
        <v>707</v>
      </c>
      <c r="B29" s="326">
        <v>14</v>
      </c>
      <c r="C29" s="594" t="s">
        <v>708</v>
      </c>
      <c r="D29" s="327">
        <v>0</v>
      </c>
      <c r="E29" s="582">
        <v>0</v>
      </c>
      <c r="F29" s="591">
        <f t="shared" si="0"/>
        <v>0</v>
      </c>
    </row>
    <row r="30" spans="1:6" ht="13.5" thickBot="1" x14ac:dyDescent="0.25">
      <c r="A30" s="953"/>
      <c r="B30" s="328">
        <v>15</v>
      </c>
      <c r="C30" s="595" t="s">
        <v>709</v>
      </c>
      <c r="D30" s="329">
        <v>0</v>
      </c>
      <c r="E30" s="583">
        <v>0</v>
      </c>
      <c r="F30" s="591">
        <f t="shared" si="0"/>
        <v>0</v>
      </c>
    </row>
    <row r="31" spans="1:6" ht="13.5" thickBot="1" x14ac:dyDescent="0.25">
      <c r="A31" s="953"/>
      <c r="B31" s="328">
        <v>16</v>
      </c>
      <c r="C31" s="595" t="s">
        <v>710</v>
      </c>
      <c r="D31" s="329">
        <v>0</v>
      </c>
      <c r="E31" s="583">
        <v>0</v>
      </c>
      <c r="F31" s="591">
        <f t="shared" si="0"/>
        <v>0</v>
      </c>
    </row>
    <row r="32" spans="1:6" ht="13.5" thickBot="1" x14ac:dyDescent="0.25">
      <c r="A32" s="953"/>
      <c r="B32" s="328">
        <v>17</v>
      </c>
      <c r="C32" s="595" t="s">
        <v>711</v>
      </c>
      <c r="D32" s="329">
        <v>0</v>
      </c>
      <c r="E32" s="583">
        <v>0</v>
      </c>
      <c r="F32" s="591">
        <f t="shared" si="0"/>
        <v>0</v>
      </c>
    </row>
    <row r="33" spans="1:9" ht="13.5" thickBot="1" x14ac:dyDescent="0.25">
      <c r="A33" s="954"/>
      <c r="B33" s="330">
        <v>18</v>
      </c>
      <c r="C33" s="596" t="s">
        <v>697</v>
      </c>
      <c r="D33" s="322">
        <v>0</v>
      </c>
      <c r="E33" s="322">
        <v>0</v>
      </c>
      <c r="F33" s="591">
        <v>0</v>
      </c>
    </row>
    <row r="34" spans="1:9" ht="13.5" thickBot="1" x14ac:dyDescent="0.25">
      <c r="A34" s="952" t="s">
        <v>705</v>
      </c>
      <c r="B34" s="333">
        <v>19</v>
      </c>
      <c r="C34" s="597" t="s">
        <v>712</v>
      </c>
      <c r="D34" s="322">
        <v>28437.543000000001</v>
      </c>
      <c r="E34" s="322">
        <v>13807.687</v>
      </c>
      <c r="F34" s="591">
        <v>13807.687</v>
      </c>
      <c r="H34" s="322">
        <v>129927.11599999999</v>
      </c>
      <c r="I34" s="322">
        <v>140935.16</v>
      </c>
    </row>
    <row r="35" spans="1:9" ht="13.5" thickBot="1" x14ac:dyDescent="0.25">
      <c r="A35" s="953"/>
      <c r="B35" s="335">
        <v>20</v>
      </c>
      <c r="C35" s="598" t="s">
        <v>697</v>
      </c>
      <c r="D35" s="322">
        <v>28437.543000000001</v>
      </c>
      <c r="E35" s="322">
        <v>13807.687</v>
      </c>
      <c r="F35" s="591">
        <v>13807.687</v>
      </c>
      <c r="H35" s="322">
        <v>48252.864000000001</v>
      </c>
      <c r="I35" s="322">
        <v>139479.58799999999</v>
      </c>
    </row>
    <row r="36" spans="1:9" ht="13.5" thickBot="1" x14ac:dyDescent="0.25">
      <c r="A36" s="954"/>
      <c r="B36" s="330">
        <v>21</v>
      </c>
      <c r="C36" s="596" t="s">
        <v>713</v>
      </c>
      <c r="D36" s="332">
        <v>0</v>
      </c>
      <c r="E36" s="584">
        <v>0</v>
      </c>
      <c r="F36" s="591">
        <f t="shared" si="0"/>
        <v>0</v>
      </c>
      <c r="H36" s="322">
        <v>0</v>
      </c>
      <c r="I36" s="322">
        <v>0</v>
      </c>
    </row>
    <row r="37" spans="1:9" ht="13.5" thickBot="1" x14ac:dyDescent="0.25">
      <c r="A37" s="321" t="s">
        <v>705</v>
      </c>
      <c r="B37" s="333">
        <v>22</v>
      </c>
      <c r="C37" s="597" t="s">
        <v>714</v>
      </c>
      <c r="D37" s="334">
        <v>230590.86</v>
      </c>
      <c r="E37" s="334">
        <v>332282.53600000002</v>
      </c>
      <c r="F37" s="591">
        <f t="shared" si="0"/>
        <v>332282.53600000002</v>
      </c>
      <c r="H37" s="322">
        <v>0</v>
      </c>
      <c r="I37" s="322">
        <v>0</v>
      </c>
    </row>
    <row r="38" spans="1:9" ht="13.5" thickBot="1" x14ac:dyDescent="0.25">
      <c r="A38" s="952" t="s">
        <v>715</v>
      </c>
      <c r="B38" s="333">
        <v>23</v>
      </c>
      <c r="C38" s="597" t="s">
        <v>716</v>
      </c>
      <c r="D38" s="322">
        <v>988438</v>
      </c>
      <c r="E38" s="322">
        <v>988438</v>
      </c>
      <c r="F38" s="591">
        <v>988438</v>
      </c>
      <c r="H38" s="322">
        <v>0</v>
      </c>
      <c r="I38" s="322">
        <v>0</v>
      </c>
    </row>
    <row r="39" spans="1:9" ht="13.5" thickBot="1" x14ac:dyDescent="0.25">
      <c r="A39" s="953"/>
      <c r="B39" s="335">
        <v>24</v>
      </c>
      <c r="C39" s="598" t="s">
        <v>717</v>
      </c>
      <c r="D39" s="336">
        <v>0</v>
      </c>
      <c r="E39" s="336">
        <v>0</v>
      </c>
      <c r="F39" s="591">
        <f t="shared" si="0"/>
        <v>0</v>
      </c>
      <c r="H39" s="322">
        <v>52410.879999999997</v>
      </c>
      <c r="I39" s="322">
        <v>51867.788</v>
      </c>
    </row>
    <row r="40" spans="1:9" ht="13.5" thickBot="1" x14ac:dyDescent="0.25">
      <c r="A40" s="953"/>
      <c r="B40" s="328">
        <v>25</v>
      </c>
      <c r="C40" s="595" t="s">
        <v>697</v>
      </c>
      <c r="D40" s="322">
        <v>988438</v>
      </c>
      <c r="E40" s="322">
        <v>988438</v>
      </c>
      <c r="F40" s="591">
        <v>988438</v>
      </c>
      <c r="H40" s="322">
        <v>0</v>
      </c>
      <c r="I40" s="322">
        <v>0</v>
      </c>
    </row>
    <row r="41" spans="1:9" ht="13.5" thickBot="1" x14ac:dyDescent="0.25">
      <c r="A41" s="954"/>
      <c r="B41" s="330">
        <v>26</v>
      </c>
      <c r="C41" s="331" t="s">
        <v>718</v>
      </c>
      <c r="D41" s="332">
        <v>0</v>
      </c>
      <c r="E41" s="584">
        <v>0</v>
      </c>
      <c r="F41" s="591">
        <f t="shared" si="0"/>
        <v>0</v>
      </c>
      <c r="H41" s="322"/>
      <c r="I41" s="322"/>
    </row>
    <row r="42" spans="1:9" ht="26.25" thickBot="1" x14ac:dyDescent="0.25">
      <c r="A42" s="321" t="s">
        <v>719</v>
      </c>
      <c r="B42" s="322">
        <v>27</v>
      </c>
      <c r="C42" s="323" t="s">
        <v>720</v>
      </c>
      <c r="D42" s="322">
        <v>0</v>
      </c>
      <c r="E42" s="322">
        <v>0</v>
      </c>
      <c r="F42" s="591">
        <f t="shared" si="0"/>
        <v>0</v>
      </c>
      <c r="H42" s="322"/>
      <c r="I42" s="322"/>
    </row>
    <row r="43" spans="1:9" ht="13.5" thickBot="1" x14ac:dyDescent="0.25">
      <c r="A43" s="321" t="s">
        <v>721</v>
      </c>
      <c r="B43" s="322">
        <v>28</v>
      </c>
      <c r="C43" s="323" t="s">
        <v>722</v>
      </c>
      <c r="D43" s="322">
        <v>0</v>
      </c>
      <c r="E43" s="322">
        <v>0</v>
      </c>
      <c r="F43" s="591">
        <f t="shared" si="0"/>
        <v>0</v>
      </c>
    </row>
    <row r="44" spans="1:9" ht="13.5" thickBot="1" x14ac:dyDescent="0.25">
      <c r="A44" s="321"/>
      <c r="B44" s="322">
        <v>29</v>
      </c>
      <c r="C44" s="323" t="s">
        <v>404</v>
      </c>
      <c r="D44" s="322">
        <f>D16+D34+D38</f>
        <v>1174359.7520000001</v>
      </c>
      <c r="E44" s="322">
        <f>E16+E34+E38</f>
        <v>1207528.699</v>
      </c>
      <c r="F44" s="322">
        <f>F16+F34+F38</f>
        <v>1207528.699</v>
      </c>
    </row>
    <row r="45" spans="1:9" x14ac:dyDescent="0.2">
      <c r="C45" s="337"/>
    </row>
    <row r="46" spans="1:9" x14ac:dyDescent="0.2">
      <c r="A46" s="284" t="s">
        <v>676</v>
      </c>
    </row>
    <row r="47" spans="1:9" x14ac:dyDescent="0.2">
      <c r="A47" s="951" t="s">
        <v>1154</v>
      </c>
      <c r="B47" s="951"/>
      <c r="C47" s="951"/>
      <c r="D47" s="951"/>
      <c r="E47" s="951"/>
      <c r="F47" s="951"/>
    </row>
    <row r="48" spans="1:9" x14ac:dyDescent="0.2">
      <c r="A48" s="951" t="s">
        <v>1155</v>
      </c>
      <c r="B48" s="951"/>
      <c r="C48" s="951"/>
      <c r="D48" s="951"/>
      <c r="E48" s="951"/>
      <c r="F48" s="951"/>
    </row>
    <row r="49" spans="1:6" x14ac:dyDescent="0.2">
      <c r="A49" s="951" t="s">
        <v>1156</v>
      </c>
      <c r="B49" s="951"/>
      <c r="C49" s="951"/>
      <c r="D49" s="951"/>
      <c r="E49" s="951"/>
      <c r="F49" s="951"/>
    </row>
    <row r="50" spans="1:6" x14ac:dyDescent="0.2">
      <c r="A50" s="951" t="s">
        <v>1157</v>
      </c>
      <c r="B50" s="951"/>
      <c r="C50" s="951"/>
      <c r="D50" s="951"/>
      <c r="E50" s="951"/>
      <c r="F50" s="951"/>
    </row>
    <row r="51" spans="1:6" x14ac:dyDescent="0.2">
      <c r="A51" s="951" t="s">
        <v>1158</v>
      </c>
      <c r="B51" s="951"/>
      <c r="C51" s="951"/>
      <c r="D51" s="951"/>
      <c r="E51" s="951"/>
      <c r="F51" s="951"/>
    </row>
    <row r="52" spans="1:6" x14ac:dyDescent="0.2">
      <c r="A52" s="951" t="s">
        <v>1159</v>
      </c>
      <c r="B52" s="951"/>
      <c r="C52" s="951"/>
      <c r="D52" s="951"/>
      <c r="E52" s="951"/>
      <c r="F52" s="951"/>
    </row>
    <row r="53" spans="1:6" x14ac:dyDescent="0.2">
      <c r="A53" s="951" t="s">
        <v>1160</v>
      </c>
      <c r="B53" s="951"/>
      <c r="C53" s="951"/>
      <c r="D53" s="951"/>
      <c r="E53" s="951"/>
      <c r="F53" s="951"/>
    </row>
    <row r="54" spans="1:6" x14ac:dyDescent="0.2">
      <c r="A54" s="951" t="s">
        <v>1161</v>
      </c>
      <c r="B54" s="951"/>
      <c r="C54" s="951"/>
      <c r="D54" s="951"/>
      <c r="E54" s="951"/>
      <c r="F54" s="951"/>
    </row>
    <row r="55" spans="1:6" x14ac:dyDescent="0.2">
      <c r="A55" s="951" t="s">
        <v>1162</v>
      </c>
      <c r="B55" s="951"/>
      <c r="C55" s="951"/>
      <c r="D55" s="951"/>
      <c r="E55" s="951"/>
      <c r="F55" s="951"/>
    </row>
    <row r="56" spans="1:6" x14ac:dyDescent="0.2">
      <c r="A56" s="951" t="s">
        <v>1163</v>
      </c>
      <c r="B56" s="951"/>
      <c r="C56" s="951"/>
      <c r="D56" s="951"/>
      <c r="E56" s="951"/>
      <c r="F56" s="951"/>
    </row>
    <row r="57" spans="1:6" x14ac:dyDescent="0.2">
      <c r="A57" s="951" t="s">
        <v>1164</v>
      </c>
      <c r="B57" s="951"/>
      <c r="C57" s="951"/>
      <c r="D57" s="951"/>
      <c r="E57" s="951"/>
      <c r="F57" s="951"/>
    </row>
    <row r="58" spans="1:6" x14ac:dyDescent="0.2">
      <c r="A58" s="951" t="s">
        <v>1165</v>
      </c>
      <c r="B58" s="951"/>
      <c r="C58" s="951"/>
      <c r="D58" s="951"/>
      <c r="E58" s="951"/>
      <c r="F58" s="951"/>
    </row>
    <row r="59" spans="1:6" x14ac:dyDescent="0.2">
      <c r="A59" s="951" t="s">
        <v>1166</v>
      </c>
      <c r="B59" s="951"/>
      <c r="C59" s="951"/>
      <c r="D59" s="951"/>
      <c r="E59" s="951"/>
      <c r="F59" s="951"/>
    </row>
    <row r="60" spans="1:6" x14ac:dyDescent="0.2">
      <c r="A60" s="951" t="s">
        <v>1167</v>
      </c>
      <c r="B60" s="951"/>
      <c r="C60" s="951"/>
      <c r="D60" s="951"/>
      <c r="E60" s="951"/>
      <c r="F60" s="951"/>
    </row>
    <row r="61" spans="1:6" x14ac:dyDescent="0.2">
      <c r="A61" s="951" t="s">
        <v>1168</v>
      </c>
      <c r="B61" s="951"/>
      <c r="C61" s="951"/>
      <c r="D61" s="951"/>
      <c r="E61" s="951"/>
      <c r="F61" s="951"/>
    </row>
  </sheetData>
  <mergeCells count="32">
    <mergeCell ref="A61:F61"/>
    <mergeCell ref="A11:F11"/>
    <mergeCell ref="A56:F56"/>
    <mergeCell ref="A57:F57"/>
    <mergeCell ref="A58:F58"/>
    <mergeCell ref="A59:F59"/>
    <mergeCell ref="A60:F60"/>
    <mergeCell ref="A51:F51"/>
    <mergeCell ref="A52:F52"/>
    <mergeCell ref="A53:F53"/>
    <mergeCell ref="A54:F54"/>
    <mergeCell ref="A55:F55"/>
    <mergeCell ref="A12:F12"/>
    <mergeCell ref="A14:C15"/>
    <mergeCell ref="A22:A27"/>
    <mergeCell ref="A29:A33"/>
    <mergeCell ref="A9:F9"/>
    <mergeCell ref="A10:F10"/>
    <mergeCell ref="A48:F48"/>
    <mergeCell ref="A49:F49"/>
    <mergeCell ref="A50:F50"/>
    <mergeCell ref="A47:F47"/>
    <mergeCell ref="A38:A41"/>
    <mergeCell ref="A13:F13"/>
    <mergeCell ref="D14:E14"/>
    <mergeCell ref="A34:A36"/>
    <mergeCell ref="C1:F1"/>
    <mergeCell ref="B5:F5"/>
    <mergeCell ref="C6:F6"/>
    <mergeCell ref="A7:F7"/>
    <mergeCell ref="A8:F8"/>
    <mergeCell ref="A3:F3"/>
  </mergeCells>
  <hyperlinks>
    <hyperlink ref="C1" r:id="rId1"/>
  </hyperlinks>
  <pageMargins left="0.25" right="0.25" top="0.75" bottom="0.75" header="0.3" footer="0.3"/>
  <pageSetup paperSize="9" scale="99" fitToWidth="0" orientation="portrait" r:id="rId2"/>
  <rowBreaks count="1" manualBreakCount="1">
    <brk id="31"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7">
    <tabColor theme="0"/>
  </sheetPr>
  <dimension ref="A1:H24"/>
  <sheetViews>
    <sheetView view="pageBreakPreview" topLeftCell="A5" zoomScaleNormal="100" zoomScaleSheetLayoutView="100" workbookViewId="0">
      <selection activeCell="G16" sqref="G16"/>
    </sheetView>
  </sheetViews>
  <sheetFormatPr defaultRowHeight="12.75" x14ac:dyDescent="0.2"/>
  <cols>
    <col min="1" max="1" width="17.28515625" style="18" customWidth="1"/>
    <col min="2" max="2" width="6.28515625" style="18" customWidth="1"/>
    <col min="3" max="3" width="9.140625" style="18"/>
    <col min="4" max="4" width="7" style="18" customWidth="1"/>
    <col min="5" max="5" width="9.140625" style="18"/>
    <col min="6" max="6" width="7" style="18" customWidth="1"/>
    <col min="7" max="7" width="28.7109375" style="18" customWidth="1"/>
    <col min="8" max="16384" width="9.140625" style="18"/>
  </cols>
  <sheetData>
    <row r="1" spans="1:8" ht="29.25" customHeight="1" x14ac:dyDescent="0.2">
      <c r="A1" s="259" t="s">
        <v>730</v>
      </c>
      <c r="B1" s="254"/>
      <c r="C1" s="665" t="s">
        <v>631</v>
      </c>
      <c r="D1" s="665"/>
      <c r="E1" s="665"/>
      <c r="F1" s="665"/>
      <c r="G1" s="666"/>
    </row>
    <row r="2" spans="1:8" x14ac:dyDescent="0.2">
      <c r="A2" s="148" t="s">
        <v>731</v>
      </c>
      <c r="B2" s="81"/>
      <c r="C2" s="181"/>
      <c r="D2" s="181"/>
      <c r="E2" s="181"/>
      <c r="F2" s="181"/>
      <c r="G2" s="318"/>
    </row>
    <row r="3" spans="1:8" ht="27" customHeight="1" x14ac:dyDescent="0.2">
      <c r="A3" s="948" t="s">
        <v>388</v>
      </c>
      <c r="B3" s="949"/>
      <c r="C3" s="949"/>
      <c r="D3" s="949"/>
      <c r="E3" s="949"/>
      <c r="F3" s="949"/>
      <c r="G3" s="950"/>
      <c r="H3" s="225"/>
    </row>
    <row r="4" spans="1:8" ht="13.5" thickBot="1" x14ac:dyDescent="0.25">
      <c r="A4" s="479"/>
      <c r="B4" s="480"/>
      <c r="C4" s="480"/>
      <c r="D4" s="481"/>
      <c r="E4" s="481"/>
      <c r="F4" s="481"/>
      <c r="G4" s="482"/>
    </row>
    <row r="5" spans="1:8" ht="39" customHeight="1" thickBot="1" x14ac:dyDescent="0.25">
      <c r="A5" s="240" t="s">
        <v>664</v>
      </c>
      <c r="B5" s="709" t="s">
        <v>724</v>
      </c>
      <c r="C5" s="710"/>
      <c r="D5" s="710"/>
      <c r="E5" s="676"/>
      <c r="F5" s="676"/>
      <c r="G5" s="944"/>
    </row>
    <row r="6" spans="1:8" ht="13.5" thickBot="1" x14ac:dyDescent="0.25">
      <c r="A6" s="77" t="s">
        <v>559</v>
      </c>
      <c r="B6" s="78"/>
      <c r="C6" s="945" t="s">
        <v>1463</v>
      </c>
      <c r="D6" s="945"/>
      <c r="E6" s="945"/>
      <c r="F6" s="945"/>
      <c r="G6" s="946"/>
    </row>
    <row r="7" spans="1:8" ht="37.5" customHeight="1" thickBot="1" x14ac:dyDescent="0.25">
      <c r="A7" s="968" t="s">
        <v>1172</v>
      </c>
      <c r="B7" s="969"/>
      <c r="C7" s="969"/>
      <c r="D7" s="969"/>
      <c r="E7" s="969"/>
      <c r="F7" s="969"/>
      <c r="G7" s="970"/>
    </row>
    <row r="8" spans="1:8" ht="78" customHeight="1" thickBot="1" x14ac:dyDescent="0.25">
      <c r="A8" s="968" t="s">
        <v>1173</v>
      </c>
      <c r="B8" s="969"/>
      <c r="C8" s="969"/>
      <c r="D8" s="969"/>
      <c r="E8" s="969"/>
      <c r="F8" s="969"/>
      <c r="G8" s="970"/>
    </row>
    <row r="9" spans="1:8" ht="13.5" thickBot="1" x14ac:dyDescent="0.25">
      <c r="A9" s="968" t="s">
        <v>1174</v>
      </c>
      <c r="B9" s="969"/>
      <c r="C9" s="969"/>
      <c r="D9" s="969"/>
      <c r="E9" s="969"/>
      <c r="F9" s="969"/>
      <c r="G9" s="970"/>
    </row>
    <row r="10" spans="1:8" ht="13.5" thickBot="1" x14ac:dyDescent="0.25">
      <c r="A10" s="968" t="s">
        <v>1175</v>
      </c>
      <c r="B10" s="969"/>
      <c r="C10" s="969"/>
      <c r="D10" s="969"/>
      <c r="E10" s="969"/>
      <c r="F10" s="969"/>
      <c r="G10" s="970"/>
    </row>
    <row r="11" spans="1:8" ht="13.5" thickBot="1" x14ac:dyDescent="0.25">
      <c r="A11" s="968" t="s">
        <v>1176</v>
      </c>
      <c r="B11" s="969"/>
      <c r="C11" s="969"/>
      <c r="D11" s="969"/>
      <c r="E11" s="969"/>
      <c r="F11" s="969"/>
      <c r="G11" s="970"/>
    </row>
    <row r="12" spans="1:8" ht="38.25" customHeight="1" thickBot="1" x14ac:dyDescent="0.25">
      <c r="A12" s="968" t="s">
        <v>1177</v>
      </c>
      <c r="B12" s="969"/>
      <c r="C12" s="969"/>
      <c r="D12" s="969"/>
      <c r="E12" s="969"/>
      <c r="F12" s="969"/>
      <c r="G12" s="970"/>
    </row>
    <row r="13" spans="1:8" ht="13.5" thickBot="1" x14ac:dyDescent="0.25">
      <c r="A13" s="977"/>
      <c r="B13" s="978"/>
      <c r="C13" s="978"/>
      <c r="D13" s="978"/>
      <c r="E13" s="978"/>
      <c r="F13" s="978"/>
      <c r="G13" s="979"/>
    </row>
    <row r="14" spans="1:8" ht="19.5" customHeight="1" thickBot="1" x14ac:dyDescent="0.25">
      <c r="A14" s="341" t="s">
        <v>1079</v>
      </c>
      <c r="B14" s="976"/>
      <c r="C14" s="976"/>
      <c r="D14" s="976"/>
      <c r="E14" s="976"/>
      <c r="F14" s="712"/>
      <c r="G14" s="342" t="s">
        <v>734</v>
      </c>
    </row>
    <row r="15" spans="1:8" ht="49.5" customHeight="1" x14ac:dyDescent="0.2">
      <c r="A15" s="974" t="s">
        <v>735</v>
      </c>
      <c r="B15" s="975"/>
      <c r="C15" s="975"/>
      <c r="D15" s="975"/>
      <c r="E15" s="975"/>
      <c r="F15" s="975"/>
      <c r="G15" s="570">
        <v>0</v>
      </c>
    </row>
    <row r="16" spans="1:8" ht="21.75" customHeight="1" thickBot="1" x14ac:dyDescent="0.25">
      <c r="A16" s="971" t="s">
        <v>224</v>
      </c>
      <c r="B16" s="972"/>
      <c r="C16" s="972"/>
      <c r="D16" s="972"/>
      <c r="E16" s="972"/>
      <c r="F16" s="972"/>
      <c r="G16" s="577">
        <f>LR!C23</f>
        <v>483241.495</v>
      </c>
    </row>
    <row r="17" spans="1:7" x14ac:dyDescent="0.2">
      <c r="A17" s="22"/>
      <c r="B17" s="22"/>
      <c r="C17" s="22"/>
      <c r="D17" s="22"/>
      <c r="E17" s="22"/>
      <c r="F17" s="22"/>
      <c r="G17" s="22"/>
    </row>
    <row r="18" spans="1:7" ht="107.25" customHeight="1" x14ac:dyDescent="0.2">
      <c r="A18" s="973" t="s">
        <v>736</v>
      </c>
      <c r="B18" s="973"/>
      <c r="C18" s="973"/>
      <c r="D18" s="973"/>
      <c r="E18" s="973"/>
      <c r="F18" s="973"/>
      <c r="G18" s="973"/>
    </row>
    <row r="19" spans="1:7" x14ac:dyDescent="0.2">
      <c r="A19" s="967" t="s">
        <v>676</v>
      </c>
      <c r="B19" s="967"/>
      <c r="C19" s="967"/>
      <c r="D19" s="967"/>
      <c r="E19" s="967"/>
      <c r="F19" s="967"/>
      <c r="G19" s="967"/>
    </row>
    <row r="20" spans="1:7" x14ac:dyDescent="0.2">
      <c r="A20" s="967" t="s">
        <v>672</v>
      </c>
      <c r="B20" s="967"/>
      <c r="C20" s="967"/>
      <c r="D20" s="967"/>
      <c r="E20" s="967"/>
      <c r="F20" s="967"/>
      <c r="G20" s="967"/>
    </row>
    <row r="21" spans="1:7" ht="90" customHeight="1" x14ac:dyDescent="0.2">
      <c r="A21" s="951" t="s">
        <v>1178</v>
      </c>
      <c r="B21" s="951"/>
      <c r="C21" s="951"/>
      <c r="D21" s="951"/>
      <c r="E21" s="951"/>
      <c r="F21" s="951"/>
      <c r="G21" s="951"/>
    </row>
    <row r="22" spans="1:7" ht="26.25" customHeight="1" x14ac:dyDescent="0.2">
      <c r="A22" s="951" t="s">
        <v>1179</v>
      </c>
      <c r="B22" s="951"/>
      <c r="C22" s="951"/>
      <c r="D22" s="951"/>
      <c r="E22" s="951"/>
      <c r="F22" s="951"/>
      <c r="G22" s="951"/>
    </row>
    <row r="23" spans="1:7" x14ac:dyDescent="0.2">
      <c r="A23" s="284" t="s">
        <v>673</v>
      </c>
    </row>
    <row r="24" spans="1:7" ht="17.25" customHeight="1" x14ac:dyDescent="0.2">
      <c r="A24" s="966" t="s">
        <v>1180</v>
      </c>
      <c r="B24" s="966"/>
      <c r="C24" s="966"/>
      <c r="D24" s="966"/>
      <c r="E24" s="966"/>
      <c r="F24" s="966"/>
      <c r="G24" s="966"/>
    </row>
  </sheetData>
  <mergeCells count="20">
    <mergeCell ref="C1:G1"/>
    <mergeCell ref="B5:G5"/>
    <mergeCell ref="C6:G6"/>
    <mergeCell ref="A7:G7"/>
    <mergeCell ref="A8:G8"/>
    <mergeCell ref="A22:G22"/>
    <mergeCell ref="A24:G24"/>
    <mergeCell ref="A21:G21"/>
    <mergeCell ref="A20:G20"/>
    <mergeCell ref="A3:G3"/>
    <mergeCell ref="A9:G9"/>
    <mergeCell ref="A16:F16"/>
    <mergeCell ref="A18:G18"/>
    <mergeCell ref="A19:G19"/>
    <mergeCell ref="A11:G11"/>
    <mergeCell ref="A10:G10"/>
    <mergeCell ref="A12:G12"/>
    <mergeCell ref="A15:F15"/>
    <mergeCell ref="B14:F14"/>
    <mergeCell ref="A13:G13"/>
  </mergeCells>
  <hyperlinks>
    <hyperlink ref="C1" r:id="rId1"/>
  </hyperlinks>
  <pageMargins left="0.7" right="0.7" top="0.78740157499999996" bottom="0.78740157499999996" header="0.3" footer="0.3"/>
  <pageSetup paperSize="9" orientation="portrait"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9">
    <tabColor theme="0"/>
  </sheetPr>
  <dimension ref="A1:N41"/>
  <sheetViews>
    <sheetView view="pageBreakPreview" zoomScaleNormal="70" zoomScaleSheetLayoutView="100" workbookViewId="0">
      <selection activeCell="M9" sqref="M9:M12"/>
    </sheetView>
  </sheetViews>
  <sheetFormatPr defaultRowHeight="15" x14ac:dyDescent="0.25"/>
  <cols>
    <col min="1" max="1" width="7.140625" customWidth="1"/>
    <col min="2" max="2" width="12.5703125" customWidth="1"/>
    <col min="3" max="3" width="33.42578125" customWidth="1"/>
    <col min="4" max="14" width="8.7109375" customWidth="1"/>
  </cols>
  <sheetData>
    <row r="1" spans="1:14" ht="42" customHeight="1" x14ac:dyDescent="0.25">
      <c r="A1" s="259" t="s">
        <v>628</v>
      </c>
      <c r="B1" s="980" t="s">
        <v>391</v>
      </c>
      <c r="C1" s="980"/>
      <c r="D1" s="980"/>
      <c r="E1" s="980"/>
      <c r="F1" s="980"/>
      <c r="G1" s="980"/>
      <c r="H1" s="980"/>
      <c r="I1" s="980"/>
      <c r="J1" s="980"/>
      <c r="K1" s="980"/>
      <c r="L1" s="980"/>
      <c r="M1" s="980"/>
      <c r="N1" s="981"/>
    </row>
    <row r="2" spans="1:14" ht="24" customHeight="1" x14ac:dyDescent="0.25">
      <c r="A2" s="986" t="s">
        <v>745</v>
      </c>
      <c r="B2" s="987"/>
      <c r="C2" s="987"/>
      <c r="D2" s="987"/>
      <c r="E2" s="987"/>
      <c r="F2" s="987"/>
      <c r="G2" s="987"/>
      <c r="H2" s="987"/>
      <c r="I2" s="987"/>
      <c r="J2" s="987"/>
      <c r="K2" s="987"/>
      <c r="L2" s="987"/>
      <c r="M2" s="987"/>
      <c r="N2" s="988"/>
    </row>
    <row r="3" spans="1:14" s="274" customFormat="1" ht="18.75" customHeight="1" thickBot="1" x14ac:dyDescent="0.3">
      <c r="A3" s="353" t="s">
        <v>388</v>
      </c>
      <c r="B3" s="354"/>
      <c r="C3" s="354"/>
      <c r="D3" s="355"/>
      <c r="E3" s="356"/>
      <c r="F3" s="356"/>
      <c r="G3" s="356"/>
      <c r="H3" s="356"/>
      <c r="I3" s="356"/>
      <c r="J3" s="356"/>
      <c r="K3" s="356"/>
      <c r="L3" s="356"/>
      <c r="M3" s="356"/>
      <c r="N3" s="357"/>
    </row>
    <row r="4" spans="1:14" s="274" customFormat="1" ht="13.5" thickBot="1" x14ac:dyDescent="0.3">
      <c r="A4" s="1000"/>
      <c r="B4" s="1001"/>
      <c r="C4" s="1001"/>
      <c r="D4" s="1001"/>
      <c r="E4" s="1001"/>
      <c r="F4" s="1001"/>
      <c r="G4" s="1001"/>
      <c r="H4" s="1001"/>
      <c r="I4" s="1001"/>
      <c r="J4" s="1001"/>
      <c r="K4" s="1001"/>
      <c r="L4" s="1001"/>
      <c r="M4" s="1001"/>
      <c r="N4" s="1002"/>
    </row>
    <row r="5" spans="1:14" s="18" customFormat="1" ht="37.5" customHeight="1" thickBot="1" x14ac:dyDescent="0.25">
      <c r="A5" s="675" t="s">
        <v>664</v>
      </c>
      <c r="B5" s="1023"/>
      <c r="C5" s="675" t="s">
        <v>770</v>
      </c>
      <c r="D5" s="944"/>
      <c r="E5" s="676"/>
      <c r="F5" s="676"/>
      <c r="G5" s="676"/>
      <c r="H5" s="676"/>
      <c r="I5" s="676"/>
      <c r="J5" s="676"/>
      <c r="K5" s="676"/>
      <c r="L5" s="676"/>
      <c r="M5" s="676"/>
      <c r="N5" s="944"/>
    </row>
    <row r="6" spans="1:14" s="18" customFormat="1" ht="16.5" customHeight="1" thickBot="1" x14ac:dyDescent="0.25">
      <c r="A6" s="173" t="s">
        <v>559</v>
      </c>
      <c r="B6" s="82"/>
      <c r="C6" s="235"/>
      <c r="D6" s="234"/>
      <c r="E6" s="183"/>
      <c r="F6" s="183"/>
      <c r="G6" s="78"/>
      <c r="H6" s="358"/>
      <c r="I6" s="183"/>
      <c r="J6" s="183"/>
      <c r="K6" s="183"/>
      <c r="L6" s="183"/>
      <c r="M6" s="945" t="s">
        <v>1463</v>
      </c>
      <c r="N6" s="946"/>
    </row>
    <row r="7" spans="1:14" s="22" customFormat="1" ht="13.5" thickBot="1" x14ac:dyDescent="0.25">
      <c r="A7" s="345"/>
      <c r="B7" s="346"/>
      <c r="C7" s="347"/>
      <c r="D7" s="348"/>
      <c r="E7" s="348"/>
      <c r="F7" s="348"/>
      <c r="G7" s="349"/>
      <c r="H7" s="348"/>
      <c r="I7" s="348"/>
      <c r="J7" s="348"/>
      <c r="K7" s="348"/>
      <c r="L7" s="348"/>
      <c r="M7" s="348"/>
      <c r="N7" s="350"/>
    </row>
    <row r="8" spans="1:14" s="22" customFormat="1" ht="30.75" customHeight="1" thickBot="1" x14ac:dyDescent="0.25">
      <c r="A8" s="361" t="s">
        <v>768</v>
      </c>
      <c r="B8" s="343"/>
      <c r="C8" s="344" t="s">
        <v>392</v>
      </c>
      <c r="D8" s="343"/>
      <c r="E8" s="343"/>
      <c r="F8" s="343"/>
      <c r="G8" s="343"/>
      <c r="H8" s="343"/>
      <c r="I8" s="343"/>
      <c r="J8" s="343"/>
      <c r="K8" s="343"/>
      <c r="L8" s="343"/>
      <c r="M8" s="343"/>
      <c r="N8" s="362"/>
    </row>
    <row r="9" spans="1:14" s="18" customFormat="1" ht="39" customHeight="1" thickBot="1" x14ac:dyDescent="0.25">
      <c r="A9" s="187"/>
      <c r="B9" s="188"/>
      <c r="C9" s="993" t="s">
        <v>394</v>
      </c>
      <c r="D9" s="994"/>
      <c r="E9" s="993" t="s">
        <v>395</v>
      </c>
      <c r="F9" s="994"/>
      <c r="G9" s="993" t="s">
        <v>7</v>
      </c>
      <c r="H9" s="994"/>
      <c r="I9" s="995" t="s">
        <v>396</v>
      </c>
      <c r="J9" s="996"/>
      <c r="K9" s="996"/>
      <c r="L9" s="997"/>
      <c r="M9" s="998" t="s">
        <v>405</v>
      </c>
      <c r="N9" s="998" t="s">
        <v>406</v>
      </c>
    </row>
    <row r="10" spans="1:14" s="18" customFormat="1" ht="15" customHeight="1" x14ac:dyDescent="0.2">
      <c r="A10" s="989" t="s">
        <v>393</v>
      </c>
      <c r="B10" s="990"/>
      <c r="C10" s="991" t="s">
        <v>397</v>
      </c>
      <c r="D10" s="991" t="s">
        <v>398</v>
      </c>
      <c r="E10" s="991" t="s">
        <v>399</v>
      </c>
      <c r="F10" s="991" t="s">
        <v>400</v>
      </c>
      <c r="G10" s="991" t="s">
        <v>397</v>
      </c>
      <c r="H10" s="991" t="s">
        <v>398</v>
      </c>
      <c r="I10" s="991" t="s">
        <v>401</v>
      </c>
      <c r="J10" s="991" t="s">
        <v>402</v>
      </c>
      <c r="K10" s="991" t="s">
        <v>403</v>
      </c>
      <c r="L10" s="991" t="s">
        <v>404</v>
      </c>
      <c r="M10" s="999"/>
      <c r="N10" s="999"/>
    </row>
    <row r="11" spans="1:14" s="18" customFormat="1" ht="15" customHeight="1" x14ac:dyDescent="0.2">
      <c r="A11" s="989"/>
      <c r="B11" s="990"/>
      <c r="C11" s="992"/>
      <c r="D11" s="992"/>
      <c r="E11" s="992"/>
      <c r="F11" s="992"/>
      <c r="G11" s="992"/>
      <c r="H11" s="992"/>
      <c r="I11" s="992"/>
      <c r="J11" s="992"/>
      <c r="K11" s="992"/>
      <c r="L11" s="992"/>
      <c r="M11" s="999"/>
      <c r="N11" s="999"/>
    </row>
    <row r="12" spans="1:14" s="18" customFormat="1" ht="77.25" customHeight="1" thickBot="1" x14ac:dyDescent="0.25">
      <c r="A12" s="989"/>
      <c r="B12" s="990"/>
      <c r="C12" s="992"/>
      <c r="D12" s="992"/>
      <c r="E12" s="992"/>
      <c r="F12" s="992"/>
      <c r="G12" s="992"/>
      <c r="H12" s="992"/>
      <c r="I12" s="992"/>
      <c r="J12" s="992"/>
      <c r="K12" s="992"/>
      <c r="L12" s="992"/>
      <c r="M12" s="999"/>
      <c r="N12" s="999"/>
    </row>
    <row r="13" spans="1:14" s="18" customFormat="1" ht="7.5" customHeight="1" x14ac:dyDescent="0.2">
      <c r="A13" s="1013"/>
      <c r="B13" s="1015"/>
      <c r="C13" s="982" t="s">
        <v>373</v>
      </c>
      <c r="D13" s="982" t="s">
        <v>381</v>
      </c>
      <c r="E13" s="982" t="s">
        <v>377</v>
      </c>
      <c r="F13" s="982" t="s">
        <v>374</v>
      </c>
      <c r="G13" s="982" t="s">
        <v>382</v>
      </c>
      <c r="H13" s="982" t="s">
        <v>375</v>
      </c>
      <c r="I13" s="982" t="s">
        <v>383</v>
      </c>
      <c r="J13" s="982" t="s">
        <v>384</v>
      </c>
      <c r="K13" s="982" t="s">
        <v>376</v>
      </c>
      <c r="L13" s="982">
        <v>100</v>
      </c>
      <c r="M13" s="982">
        <v>110</v>
      </c>
      <c r="N13" s="984">
        <v>120</v>
      </c>
    </row>
    <row r="14" spans="1:14" s="18" customFormat="1" ht="15" customHeight="1" x14ac:dyDescent="0.2">
      <c r="A14" s="1014"/>
      <c r="B14" s="1016"/>
      <c r="C14" s="983"/>
      <c r="D14" s="983"/>
      <c r="E14" s="983"/>
      <c r="F14" s="983"/>
      <c r="G14" s="983"/>
      <c r="H14" s="983"/>
      <c r="I14" s="983"/>
      <c r="J14" s="983"/>
      <c r="K14" s="983"/>
      <c r="L14" s="983"/>
      <c r="M14" s="983"/>
      <c r="N14" s="985"/>
    </row>
    <row r="15" spans="1:14" s="18" customFormat="1" ht="4.5" customHeight="1" x14ac:dyDescent="0.2">
      <c r="A15" s="1014"/>
      <c r="B15" s="1016"/>
      <c r="C15" s="983"/>
      <c r="D15" s="983"/>
      <c r="E15" s="983"/>
      <c r="F15" s="983"/>
      <c r="G15" s="983"/>
      <c r="H15" s="983"/>
      <c r="I15" s="983"/>
      <c r="J15" s="983"/>
      <c r="K15" s="983"/>
      <c r="L15" s="983"/>
      <c r="M15" s="983"/>
      <c r="N15" s="985"/>
    </row>
    <row r="16" spans="1:14" s="18" customFormat="1" ht="24" x14ac:dyDescent="0.2">
      <c r="A16" s="189" t="s">
        <v>373</v>
      </c>
      <c r="B16" s="190" t="s">
        <v>407</v>
      </c>
      <c r="C16" s="247"/>
      <c r="D16" s="247"/>
      <c r="E16" s="247"/>
      <c r="F16" s="247"/>
      <c r="G16" s="247"/>
      <c r="H16" s="247"/>
      <c r="I16" s="247"/>
      <c r="J16" s="247"/>
      <c r="K16" s="247"/>
      <c r="L16" s="247"/>
      <c r="M16" s="247"/>
      <c r="N16" s="191"/>
    </row>
    <row r="17" spans="1:14" s="18" customFormat="1" ht="15" customHeight="1" x14ac:dyDescent="0.2">
      <c r="A17" s="246"/>
      <c r="B17" s="192" t="s">
        <v>1420</v>
      </c>
      <c r="C17" s="578">
        <v>0</v>
      </c>
      <c r="D17" s="247">
        <v>0</v>
      </c>
      <c r="E17" s="572">
        <v>0</v>
      </c>
      <c r="F17" s="572">
        <v>0</v>
      </c>
      <c r="G17" s="556">
        <v>0</v>
      </c>
      <c r="H17" s="556">
        <v>0</v>
      </c>
      <c r="I17" s="578">
        <v>0</v>
      </c>
      <c r="J17" s="578">
        <v>0</v>
      </c>
      <c r="K17" s="578">
        <v>0</v>
      </c>
      <c r="L17" s="578">
        <v>0</v>
      </c>
      <c r="M17" s="578">
        <v>0</v>
      </c>
      <c r="N17" s="578">
        <v>0</v>
      </c>
    </row>
    <row r="18" spans="1:14" s="18" customFormat="1" ht="15" customHeight="1" x14ac:dyDescent="0.2">
      <c r="A18" s="246"/>
      <c r="B18" s="192" t="s">
        <v>1421</v>
      </c>
      <c r="C18" s="578">
        <v>0</v>
      </c>
      <c r="D18" s="247">
        <v>0</v>
      </c>
      <c r="E18" s="572">
        <v>0</v>
      </c>
      <c r="F18" s="572">
        <v>0</v>
      </c>
      <c r="G18" s="556">
        <v>0</v>
      </c>
      <c r="H18" s="556">
        <v>0</v>
      </c>
      <c r="I18" s="578">
        <v>0</v>
      </c>
      <c r="J18" s="578">
        <v>0</v>
      </c>
      <c r="K18" s="578">
        <v>0</v>
      </c>
      <c r="L18" s="578">
        <v>0</v>
      </c>
      <c r="M18" s="578">
        <v>0</v>
      </c>
      <c r="N18" s="578">
        <v>0</v>
      </c>
    </row>
    <row r="19" spans="1:14" s="18" customFormat="1" ht="15" customHeight="1" x14ac:dyDescent="0.2">
      <c r="A19" s="246"/>
      <c r="B19" s="193" t="s">
        <v>1422</v>
      </c>
      <c r="C19" s="578">
        <v>0</v>
      </c>
      <c r="D19" s="247">
        <v>0</v>
      </c>
      <c r="E19" s="572">
        <v>0</v>
      </c>
      <c r="F19" s="572">
        <v>0</v>
      </c>
      <c r="G19" s="556">
        <v>0</v>
      </c>
      <c r="H19" s="556">
        <v>0</v>
      </c>
      <c r="I19" s="578">
        <v>0</v>
      </c>
      <c r="J19" s="578">
        <v>0</v>
      </c>
      <c r="K19" s="578">
        <v>0</v>
      </c>
      <c r="L19" s="578">
        <v>0</v>
      </c>
      <c r="M19" s="578">
        <v>0</v>
      </c>
      <c r="N19" s="578">
        <v>0</v>
      </c>
    </row>
    <row r="20" spans="1:14" s="18" customFormat="1" ht="15" customHeight="1" x14ac:dyDescent="0.2">
      <c r="A20" s="246"/>
      <c r="B20" s="193" t="s">
        <v>1423</v>
      </c>
      <c r="C20" s="578">
        <v>0</v>
      </c>
      <c r="D20" s="247">
        <v>0</v>
      </c>
      <c r="E20" s="572">
        <v>0</v>
      </c>
      <c r="F20" s="572">
        <v>0</v>
      </c>
      <c r="G20" s="556">
        <v>0</v>
      </c>
      <c r="H20" s="556">
        <v>0</v>
      </c>
      <c r="I20" s="578">
        <v>0</v>
      </c>
      <c r="J20" s="578">
        <v>0</v>
      </c>
      <c r="K20" s="578">
        <v>0</v>
      </c>
      <c r="L20" s="578">
        <v>0</v>
      </c>
      <c r="M20" s="578">
        <v>0</v>
      </c>
      <c r="N20" s="578">
        <v>0</v>
      </c>
    </row>
    <row r="21" spans="1:14" s="18" customFormat="1" ht="15" customHeight="1" x14ac:dyDescent="0.2">
      <c r="A21" s="540"/>
      <c r="B21" s="193" t="s">
        <v>1424</v>
      </c>
      <c r="C21" s="578">
        <v>0</v>
      </c>
      <c r="D21" s="541">
        <v>0</v>
      </c>
      <c r="E21" s="572">
        <v>0</v>
      </c>
      <c r="F21" s="572">
        <v>0</v>
      </c>
      <c r="G21" s="556">
        <v>0</v>
      </c>
      <c r="H21" s="556">
        <v>0</v>
      </c>
      <c r="I21" s="578">
        <v>0</v>
      </c>
      <c r="J21" s="578">
        <v>0</v>
      </c>
      <c r="K21" s="578">
        <v>0</v>
      </c>
      <c r="L21" s="578">
        <v>0</v>
      </c>
      <c r="M21" s="578">
        <v>0</v>
      </c>
      <c r="N21" s="578">
        <v>0</v>
      </c>
    </row>
    <row r="22" spans="1:14" s="18" customFormat="1" ht="15" customHeight="1" x14ac:dyDescent="0.2">
      <c r="A22" s="540"/>
      <c r="B22" s="193" t="s">
        <v>1425</v>
      </c>
      <c r="C22" s="578">
        <v>0</v>
      </c>
      <c r="D22" s="541">
        <v>0</v>
      </c>
      <c r="E22" s="572">
        <v>0</v>
      </c>
      <c r="F22" s="572">
        <v>0</v>
      </c>
      <c r="G22" s="556">
        <v>0</v>
      </c>
      <c r="H22" s="556">
        <v>0</v>
      </c>
      <c r="I22" s="578">
        <v>0</v>
      </c>
      <c r="J22" s="578">
        <v>0</v>
      </c>
      <c r="K22" s="578">
        <v>0</v>
      </c>
      <c r="L22" s="578">
        <v>0</v>
      </c>
      <c r="M22" s="578">
        <v>0</v>
      </c>
      <c r="N22" s="578">
        <v>0</v>
      </c>
    </row>
    <row r="23" spans="1:14" s="18" customFormat="1" ht="15" customHeight="1" x14ac:dyDescent="0.2">
      <c r="A23" s="540"/>
      <c r="B23" s="193" t="s">
        <v>1426</v>
      </c>
      <c r="C23" s="578">
        <v>0</v>
      </c>
      <c r="D23" s="541">
        <v>0</v>
      </c>
      <c r="E23" s="572">
        <v>0</v>
      </c>
      <c r="F23" s="572">
        <v>0</v>
      </c>
      <c r="G23" s="556">
        <v>0</v>
      </c>
      <c r="H23" s="556">
        <v>0</v>
      </c>
      <c r="I23" s="578">
        <v>0</v>
      </c>
      <c r="J23" s="578">
        <v>0</v>
      </c>
      <c r="K23" s="578">
        <v>0</v>
      </c>
      <c r="L23" s="578">
        <v>0</v>
      </c>
      <c r="M23" s="578">
        <v>0</v>
      </c>
      <c r="N23" s="578">
        <v>0</v>
      </c>
    </row>
    <row r="24" spans="1:14" s="18" customFormat="1" ht="15" customHeight="1" x14ac:dyDescent="0.2">
      <c r="A24" s="540"/>
      <c r="B24" s="193" t="s">
        <v>1427</v>
      </c>
      <c r="C24" s="578">
        <v>0</v>
      </c>
      <c r="D24" s="541">
        <v>0</v>
      </c>
      <c r="E24" s="572">
        <v>0</v>
      </c>
      <c r="F24" s="572">
        <v>0</v>
      </c>
      <c r="G24" s="556">
        <v>0</v>
      </c>
      <c r="H24" s="556">
        <v>0</v>
      </c>
      <c r="I24" s="578">
        <v>0</v>
      </c>
      <c r="J24" s="578">
        <v>0</v>
      </c>
      <c r="K24" s="578">
        <v>0</v>
      </c>
      <c r="L24" s="578">
        <v>0</v>
      </c>
      <c r="M24" s="578">
        <v>0</v>
      </c>
      <c r="N24" s="578">
        <v>0</v>
      </c>
    </row>
    <row r="25" spans="1:14" s="18" customFormat="1" ht="15" customHeight="1" x14ac:dyDescent="0.2">
      <c r="A25" s="540"/>
      <c r="B25" s="193" t="s">
        <v>1428</v>
      </c>
      <c r="C25" s="578">
        <v>0</v>
      </c>
      <c r="D25" s="541">
        <v>0</v>
      </c>
      <c r="E25" s="572">
        <v>0</v>
      </c>
      <c r="F25" s="572">
        <v>0</v>
      </c>
      <c r="G25" s="556">
        <v>0</v>
      </c>
      <c r="H25" s="556">
        <v>0</v>
      </c>
      <c r="I25" s="578">
        <v>0</v>
      </c>
      <c r="J25" s="578">
        <v>0</v>
      </c>
      <c r="K25" s="578">
        <v>0</v>
      </c>
      <c r="L25" s="578">
        <v>0</v>
      </c>
      <c r="M25" s="578">
        <v>0</v>
      </c>
      <c r="N25" s="578">
        <v>0</v>
      </c>
    </row>
    <row r="26" spans="1:14" s="18" customFormat="1" ht="15" customHeight="1" x14ac:dyDescent="0.2">
      <c r="A26" s="540"/>
      <c r="B26" s="193" t="s">
        <v>1429</v>
      </c>
      <c r="C26" s="578">
        <v>0</v>
      </c>
      <c r="D26" s="541">
        <v>0</v>
      </c>
      <c r="E26" s="572">
        <v>0</v>
      </c>
      <c r="F26" s="572">
        <v>0</v>
      </c>
      <c r="G26" s="556">
        <v>0</v>
      </c>
      <c r="H26" s="556">
        <v>0</v>
      </c>
      <c r="I26" s="578">
        <v>0</v>
      </c>
      <c r="J26" s="578">
        <v>0</v>
      </c>
      <c r="K26" s="578">
        <v>0</v>
      </c>
      <c r="L26" s="578">
        <v>0</v>
      </c>
      <c r="M26" s="578">
        <v>0</v>
      </c>
      <c r="N26" s="578">
        <v>0</v>
      </c>
    </row>
    <row r="27" spans="1:14" s="18" customFormat="1" ht="15" customHeight="1" x14ac:dyDescent="0.2">
      <c r="A27" s="540"/>
      <c r="B27" s="193" t="s">
        <v>1430</v>
      </c>
      <c r="C27" s="578">
        <v>0</v>
      </c>
      <c r="D27" s="541">
        <v>0</v>
      </c>
      <c r="E27" s="572">
        <v>0</v>
      </c>
      <c r="F27" s="572">
        <v>0</v>
      </c>
      <c r="G27" s="556">
        <v>0</v>
      </c>
      <c r="H27" s="556">
        <v>0</v>
      </c>
      <c r="I27" s="578">
        <v>0</v>
      </c>
      <c r="J27" s="578">
        <v>0</v>
      </c>
      <c r="K27" s="578">
        <v>0</v>
      </c>
      <c r="L27" s="578">
        <v>0</v>
      </c>
      <c r="M27" s="578">
        <v>0</v>
      </c>
      <c r="N27" s="578">
        <v>0</v>
      </c>
    </row>
    <row r="28" spans="1:14" s="18" customFormat="1" ht="15" customHeight="1" x14ac:dyDescent="0.2">
      <c r="A28" s="540"/>
      <c r="B28" s="193" t="s">
        <v>1431</v>
      </c>
      <c r="C28" s="578">
        <v>0</v>
      </c>
      <c r="D28" s="541">
        <v>0</v>
      </c>
      <c r="E28" s="572">
        <v>0</v>
      </c>
      <c r="F28" s="572">
        <v>0</v>
      </c>
      <c r="G28" s="556">
        <v>0</v>
      </c>
      <c r="H28" s="556">
        <v>0</v>
      </c>
      <c r="I28" s="578">
        <v>0</v>
      </c>
      <c r="J28" s="578">
        <v>0</v>
      </c>
      <c r="K28" s="578">
        <v>0</v>
      </c>
      <c r="L28" s="578">
        <v>0</v>
      </c>
      <c r="M28" s="578">
        <v>0</v>
      </c>
      <c r="N28" s="578">
        <v>0</v>
      </c>
    </row>
    <row r="29" spans="1:14" s="18" customFormat="1" ht="15" customHeight="1" x14ac:dyDescent="0.2">
      <c r="A29" s="540"/>
      <c r="B29" s="193" t="s">
        <v>1432</v>
      </c>
      <c r="C29" s="578">
        <v>0</v>
      </c>
      <c r="D29" s="541">
        <v>0</v>
      </c>
      <c r="E29" s="572">
        <v>0</v>
      </c>
      <c r="F29" s="572">
        <v>0</v>
      </c>
      <c r="G29" s="556">
        <v>0</v>
      </c>
      <c r="H29" s="556">
        <v>0</v>
      </c>
      <c r="I29" s="578">
        <v>0</v>
      </c>
      <c r="J29" s="578">
        <v>0</v>
      </c>
      <c r="K29" s="578">
        <v>0</v>
      </c>
      <c r="L29" s="578">
        <v>0</v>
      </c>
      <c r="M29" s="578">
        <v>0</v>
      </c>
      <c r="N29" s="578">
        <v>0</v>
      </c>
    </row>
    <row r="30" spans="1:14" s="18" customFormat="1" ht="15" customHeight="1" x14ac:dyDescent="0.2">
      <c r="A30" s="540"/>
      <c r="B30" s="193" t="s">
        <v>1436</v>
      </c>
      <c r="C30" s="578">
        <v>0</v>
      </c>
      <c r="D30" s="541">
        <v>0</v>
      </c>
      <c r="E30" s="572">
        <v>0</v>
      </c>
      <c r="F30" s="572">
        <v>0</v>
      </c>
      <c r="G30" s="556">
        <v>0</v>
      </c>
      <c r="H30" s="556">
        <v>0</v>
      </c>
      <c r="I30" s="578">
        <v>0</v>
      </c>
      <c r="J30" s="578">
        <v>0</v>
      </c>
      <c r="K30" s="578">
        <v>0</v>
      </c>
      <c r="L30" s="578">
        <v>0</v>
      </c>
      <c r="M30" s="578">
        <v>0</v>
      </c>
      <c r="N30" s="578">
        <v>0</v>
      </c>
    </row>
    <row r="31" spans="1:14" s="18" customFormat="1" ht="15" customHeight="1" x14ac:dyDescent="0.2">
      <c r="A31" s="246"/>
      <c r="B31" s="192" t="s">
        <v>1433</v>
      </c>
      <c r="C31" s="578">
        <v>0</v>
      </c>
      <c r="D31" s="247">
        <v>0</v>
      </c>
      <c r="E31" s="572">
        <v>0</v>
      </c>
      <c r="F31" s="572">
        <v>0</v>
      </c>
      <c r="G31" s="556">
        <v>0</v>
      </c>
      <c r="H31" s="556">
        <v>0</v>
      </c>
      <c r="I31" s="578">
        <v>0</v>
      </c>
      <c r="J31" s="578">
        <v>0</v>
      </c>
      <c r="K31" s="578">
        <v>0</v>
      </c>
      <c r="L31" s="578">
        <v>0</v>
      </c>
      <c r="M31" s="578">
        <v>0</v>
      </c>
      <c r="N31" s="578">
        <v>0</v>
      </c>
    </row>
    <row r="32" spans="1:14" s="18" customFormat="1" ht="15.75" customHeight="1" thickBot="1" x14ac:dyDescent="0.25">
      <c r="A32" s="194" t="s">
        <v>381</v>
      </c>
      <c r="B32" s="195" t="s">
        <v>404</v>
      </c>
      <c r="C32" s="196">
        <f>SUM(C17:C31)</f>
        <v>0</v>
      </c>
      <c r="D32" s="196">
        <v>0</v>
      </c>
      <c r="E32" s="196">
        <v>0</v>
      </c>
      <c r="F32" s="196">
        <v>0</v>
      </c>
      <c r="G32" s="196">
        <v>0</v>
      </c>
      <c r="H32" s="196">
        <v>0</v>
      </c>
      <c r="I32" s="196">
        <f>SUM(I17:I31)</f>
        <v>0</v>
      </c>
      <c r="J32" s="572">
        <v>0</v>
      </c>
      <c r="K32" s="572">
        <v>0</v>
      </c>
      <c r="L32" s="196">
        <f>SUM(L17:L31)</f>
        <v>0</v>
      </c>
      <c r="M32" s="196"/>
      <c r="N32" s="191">
        <v>0</v>
      </c>
    </row>
    <row r="33" spans="1:14" s="18" customFormat="1" ht="15.75" customHeight="1" thickBot="1" x14ac:dyDescent="0.25">
      <c r="A33" s="363"/>
      <c r="B33" s="359"/>
      <c r="C33" s="360"/>
      <c r="D33" s="360"/>
      <c r="E33" s="360"/>
      <c r="F33" s="360"/>
      <c r="G33" s="360"/>
      <c r="H33" s="360"/>
      <c r="I33" s="360"/>
      <c r="J33" s="360"/>
      <c r="K33" s="360"/>
      <c r="L33" s="360"/>
      <c r="M33" s="360"/>
      <c r="N33" s="364"/>
    </row>
    <row r="34" spans="1:14" s="18" customFormat="1" ht="30.75" customHeight="1" thickBot="1" x14ac:dyDescent="0.25">
      <c r="A34" s="365" t="s">
        <v>769</v>
      </c>
      <c r="B34" s="230"/>
      <c r="C34" s="366" t="s">
        <v>408</v>
      </c>
      <c r="D34" s="230"/>
      <c r="E34" s="230"/>
      <c r="F34" s="230"/>
      <c r="G34" s="230"/>
      <c r="H34" s="230"/>
      <c r="I34" s="230"/>
      <c r="J34" s="230"/>
      <c r="K34" s="230"/>
      <c r="L34" s="230"/>
      <c r="M34" s="230"/>
      <c r="N34" s="367"/>
    </row>
    <row r="35" spans="1:14" s="18" customFormat="1" ht="13.5" thickBot="1" x14ac:dyDescent="0.25">
      <c r="A35" s="197" t="s">
        <v>393</v>
      </c>
      <c r="B35" s="1021"/>
      <c r="C35" s="1021"/>
      <c r="D35" s="1021"/>
      <c r="E35" s="1021"/>
      <c r="F35" s="1021"/>
      <c r="G35" s="1021"/>
      <c r="H35" s="1021"/>
      <c r="I35" s="1021"/>
      <c r="J35" s="1022"/>
      <c r="K35" s="1006" t="s">
        <v>409</v>
      </c>
      <c r="L35" s="1007"/>
      <c r="M35" s="1007"/>
      <c r="N35" s="1008"/>
    </row>
    <row r="36" spans="1:14" s="18" customFormat="1" ht="16.5" customHeight="1" x14ac:dyDescent="0.2">
      <c r="A36" s="198"/>
      <c r="B36" s="1003"/>
      <c r="C36" s="1003"/>
      <c r="D36" s="1003"/>
      <c r="E36" s="1003"/>
      <c r="F36" s="1003"/>
      <c r="G36" s="1003"/>
      <c r="H36" s="1003"/>
      <c r="I36" s="1003"/>
      <c r="J36" s="1003"/>
      <c r="K36" s="1009"/>
      <c r="L36" s="1009"/>
      <c r="M36" s="1009"/>
      <c r="N36" s="1010"/>
    </row>
    <row r="37" spans="1:14" s="18" customFormat="1" ht="16.5" customHeight="1" x14ac:dyDescent="0.2">
      <c r="A37" s="199" t="s">
        <v>373</v>
      </c>
      <c r="B37" s="1017" t="s">
        <v>410</v>
      </c>
      <c r="C37" s="1017"/>
      <c r="D37" s="1017"/>
      <c r="E37" s="1017"/>
      <c r="F37" s="1017"/>
      <c r="G37" s="1017"/>
      <c r="H37" s="1017"/>
      <c r="I37" s="1017"/>
      <c r="J37" s="1017"/>
      <c r="K37" s="1011">
        <v>0</v>
      </c>
      <c r="L37" s="1011"/>
      <c r="M37" s="1011"/>
      <c r="N37" s="1012"/>
    </row>
    <row r="38" spans="1:14" s="18" customFormat="1" ht="16.5" customHeight="1" x14ac:dyDescent="0.2">
      <c r="A38" s="199" t="s">
        <v>381</v>
      </c>
      <c r="B38" s="1017" t="s">
        <v>411</v>
      </c>
      <c r="C38" s="1017"/>
      <c r="D38" s="1017"/>
      <c r="E38" s="1017"/>
      <c r="F38" s="1017"/>
      <c r="G38" s="1017"/>
      <c r="H38" s="1017"/>
      <c r="I38" s="1017"/>
      <c r="J38" s="1017"/>
      <c r="K38" s="1011">
        <v>0</v>
      </c>
      <c r="L38" s="1011"/>
      <c r="M38" s="1011"/>
      <c r="N38" s="1012"/>
    </row>
    <row r="39" spans="1:14" s="18" customFormat="1" ht="16.5" customHeight="1" thickBot="1" x14ac:dyDescent="0.25">
      <c r="A39" s="200" t="s">
        <v>377</v>
      </c>
      <c r="B39" s="1018" t="s">
        <v>412</v>
      </c>
      <c r="C39" s="1018"/>
      <c r="D39" s="1018"/>
      <c r="E39" s="1018"/>
      <c r="F39" s="1018"/>
      <c r="G39" s="1018"/>
      <c r="H39" s="1018"/>
      <c r="I39" s="1018"/>
      <c r="J39" s="1018"/>
      <c r="K39" s="1019">
        <v>0</v>
      </c>
      <c r="L39" s="1019"/>
      <c r="M39" s="1019"/>
      <c r="N39" s="1020"/>
    </row>
    <row r="40" spans="1:14" x14ac:dyDescent="0.25">
      <c r="A40" s="186"/>
      <c r="B40" s="186"/>
      <c r="C40" s="186"/>
      <c r="D40" s="186"/>
      <c r="E40" s="186"/>
      <c r="F40" s="186"/>
      <c r="G40" s="186"/>
      <c r="H40" s="186"/>
      <c r="I40" s="186"/>
      <c r="J40" s="186"/>
      <c r="K40" s="186"/>
      <c r="L40" s="186"/>
      <c r="M40" s="186"/>
      <c r="N40" s="186"/>
    </row>
    <row r="41" spans="1:14" ht="24" customHeight="1" x14ac:dyDescent="0.25">
      <c r="A41" s="1004" t="s">
        <v>1080</v>
      </c>
      <c r="B41" s="1005"/>
      <c r="C41" s="1005"/>
      <c r="D41" s="1005"/>
      <c r="E41" s="1005"/>
      <c r="F41" s="1005"/>
      <c r="G41" s="1005"/>
      <c r="H41" s="1005"/>
      <c r="I41" s="1005"/>
      <c r="J41" s="1005"/>
      <c r="K41" s="1005"/>
      <c r="L41" s="1005"/>
      <c r="M41" s="1005"/>
      <c r="N41" s="1005"/>
    </row>
  </sheetData>
  <mergeCells count="49">
    <mergeCell ref="C5:N5"/>
    <mergeCell ref="A5:B5"/>
    <mergeCell ref="L10:L12"/>
    <mergeCell ref="J10:J12"/>
    <mergeCell ref="I10:I12"/>
    <mergeCell ref="H10:H12"/>
    <mergeCell ref="K10:K12"/>
    <mergeCell ref="M9:M12"/>
    <mergeCell ref="D10:D12"/>
    <mergeCell ref="C10:C12"/>
    <mergeCell ref="G10:G12"/>
    <mergeCell ref="M6:N6"/>
    <mergeCell ref="B35:J35"/>
    <mergeCell ref="H13:H15"/>
    <mergeCell ref="I13:I15"/>
    <mergeCell ref="J13:J15"/>
    <mergeCell ref="G13:G15"/>
    <mergeCell ref="B36:J36"/>
    <mergeCell ref="L13:L15"/>
    <mergeCell ref="A41:N41"/>
    <mergeCell ref="K35:N35"/>
    <mergeCell ref="K36:N36"/>
    <mergeCell ref="K37:N37"/>
    <mergeCell ref="A13:A15"/>
    <mergeCell ref="B13:B15"/>
    <mergeCell ref="C13:C15"/>
    <mergeCell ref="D13:D15"/>
    <mergeCell ref="E13:E15"/>
    <mergeCell ref="B38:J38"/>
    <mergeCell ref="B39:J39"/>
    <mergeCell ref="K39:N39"/>
    <mergeCell ref="K38:N38"/>
    <mergeCell ref="B37:J37"/>
    <mergeCell ref="B1:N1"/>
    <mergeCell ref="M13:M15"/>
    <mergeCell ref="N13:N15"/>
    <mergeCell ref="A2:N2"/>
    <mergeCell ref="A10:A12"/>
    <mergeCell ref="B10:B12"/>
    <mergeCell ref="F10:F12"/>
    <mergeCell ref="C9:D9"/>
    <mergeCell ref="E9:F9"/>
    <mergeCell ref="G9:H9"/>
    <mergeCell ref="I9:L9"/>
    <mergeCell ref="E10:E12"/>
    <mergeCell ref="F13:F15"/>
    <mergeCell ref="N9:N12"/>
    <mergeCell ref="K13:K15"/>
    <mergeCell ref="A4:N4"/>
  </mergeCells>
  <hyperlinks>
    <hyperlink ref="B1" r:id="rId1" display="Nařízení Komise v přenesené pravomoci (EU) 2015/1555"/>
    <hyperlink ref="A41:N41" r:id="rId2" display="Pozn.: Detailní pokyny k vyplňování této šablony jsou uvedeny  v příloze II nařízení  (EU) 2015/1555"/>
  </hyperlinks>
  <pageMargins left="0.25" right="0.25" top="0.75" bottom="0.75" header="0.3" footer="0.3"/>
  <pageSetup paperSize="9" orientation="landscape" r:id="rId3"/>
  <ignoredErrors>
    <ignoredError sqref="A37:A39 A16 A32 C13:I15 J13:K15" numberStoredAsText="1"/>
  </ignoredErrors>
  <drawing r:id="rId4"/>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5">
    <tabColor theme="0"/>
  </sheetPr>
  <dimension ref="A1:I429"/>
  <sheetViews>
    <sheetView view="pageBreakPreview" zoomScaleNormal="100" zoomScaleSheetLayoutView="100" workbookViewId="0">
      <selection activeCell="D52" sqref="D52"/>
    </sheetView>
  </sheetViews>
  <sheetFormatPr defaultRowHeight="12.75" x14ac:dyDescent="0.2"/>
  <cols>
    <col min="1" max="1" width="10.85546875" style="18" customWidth="1"/>
    <col min="2" max="2" width="21.7109375" style="18" customWidth="1"/>
    <col min="3" max="3" width="8.28515625" style="18" customWidth="1"/>
    <col min="4" max="4" width="21.85546875" style="18" customWidth="1"/>
    <col min="5" max="8" width="8.28515625" style="18" customWidth="1"/>
    <col min="9" max="9" width="21.7109375" style="18" customWidth="1"/>
    <col min="10" max="16384" width="9.140625" style="18"/>
  </cols>
  <sheetData>
    <row r="1" spans="1:9" ht="24.75" customHeight="1" x14ac:dyDescent="0.2">
      <c r="A1" s="259" t="s">
        <v>783</v>
      </c>
      <c r="B1" s="665" t="s">
        <v>631</v>
      </c>
      <c r="C1" s="665"/>
      <c r="D1" s="665"/>
      <c r="E1" s="665"/>
      <c r="F1" s="665"/>
      <c r="G1" s="665"/>
      <c r="H1" s="665"/>
      <c r="I1" s="666"/>
    </row>
    <row r="2" spans="1:9" ht="15" customHeight="1" x14ac:dyDescent="0.2">
      <c r="A2" s="249" t="s">
        <v>803</v>
      </c>
      <c r="B2" s="248"/>
      <c r="C2" s="248"/>
      <c r="D2" s="248"/>
      <c r="E2" s="378"/>
      <c r="F2" s="378"/>
      <c r="G2" s="378"/>
      <c r="H2" s="378"/>
      <c r="I2" s="379"/>
    </row>
    <row r="3" spans="1:9" ht="15" customHeight="1" x14ac:dyDescent="0.2">
      <c r="A3" s="1029" t="s">
        <v>388</v>
      </c>
      <c r="B3" s="1030"/>
      <c r="C3" s="1030"/>
      <c r="D3" s="1030"/>
      <c r="E3" s="1030"/>
      <c r="F3" s="1030"/>
      <c r="G3" s="1030"/>
      <c r="H3" s="1030"/>
      <c r="I3" s="1031"/>
    </row>
    <row r="4" spans="1:9" ht="13.5" thickBot="1" x14ac:dyDescent="0.25">
      <c r="A4" s="1027"/>
      <c r="B4" s="1028"/>
      <c r="C4" s="1028"/>
      <c r="D4" s="481"/>
      <c r="E4" s="481"/>
      <c r="F4" s="470"/>
      <c r="G4" s="470"/>
      <c r="H4" s="470"/>
      <c r="I4" s="471"/>
    </row>
    <row r="5" spans="1:9" ht="43.5" customHeight="1" thickBot="1" x14ac:dyDescent="0.25">
      <c r="A5" s="238" t="s">
        <v>614</v>
      </c>
      <c r="B5" s="709" t="s">
        <v>801</v>
      </c>
      <c r="C5" s="710"/>
      <c r="D5" s="710"/>
      <c r="E5" s="676"/>
      <c r="F5" s="676"/>
      <c r="G5" s="676"/>
      <c r="H5" s="676"/>
      <c r="I5" s="944"/>
    </row>
    <row r="6" spans="1:9" ht="26.25" customHeight="1" thickBot="1" x14ac:dyDescent="0.25">
      <c r="A6" s="77" t="s">
        <v>559</v>
      </c>
      <c r="B6" s="182"/>
      <c r="C6" s="945" t="s">
        <v>1463</v>
      </c>
      <c r="D6" s="945"/>
      <c r="E6" s="265"/>
      <c r="F6" s="265"/>
      <c r="G6" s="265"/>
      <c r="H6" s="265"/>
      <c r="I6" s="311"/>
    </row>
    <row r="7" spans="1:9" ht="13.5" thickBot="1" x14ac:dyDescent="0.25">
      <c r="A7" s="1024" t="s">
        <v>1183</v>
      </c>
      <c r="B7" s="1025"/>
      <c r="C7" s="1025"/>
      <c r="D7" s="1025"/>
      <c r="E7" s="1025"/>
      <c r="F7" s="1025"/>
      <c r="G7" s="1025"/>
      <c r="H7" s="1025"/>
      <c r="I7" s="1026"/>
    </row>
    <row r="8" spans="1:9" ht="13.5" thickBot="1" x14ac:dyDescent="0.25">
      <c r="A8" s="1024" t="s">
        <v>1141</v>
      </c>
      <c r="B8" s="1025"/>
      <c r="C8" s="1025"/>
      <c r="D8" s="1025"/>
      <c r="E8" s="1025"/>
      <c r="F8" s="1025"/>
      <c r="G8" s="1025"/>
      <c r="H8" s="1025"/>
      <c r="I8" s="1026"/>
    </row>
    <row r="9" spans="1:9" ht="25.5" customHeight="1" thickBot="1" x14ac:dyDescent="0.25">
      <c r="A9" s="1024" t="s">
        <v>1184</v>
      </c>
      <c r="B9" s="1025"/>
      <c r="C9" s="1025"/>
      <c r="D9" s="1025"/>
      <c r="E9" s="1025"/>
      <c r="F9" s="1025"/>
      <c r="G9" s="1025"/>
      <c r="H9" s="1025"/>
      <c r="I9" s="1026"/>
    </row>
    <row r="10" spans="1:9" ht="13.5" thickBot="1" x14ac:dyDescent="0.25">
      <c r="A10" s="1024" t="s">
        <v>1175</v>
      </c>
      <c r="B10" s="1025"/>
      <c r="C10" s="1025"/>
      <c r="D10" s="1025"/>
      <c r="E10" s="1025"/>
      <c r="F10" s="1025"/>
      <c r="G10" s="1025"/>
      <c r="H10" s="1025"/>
      <c r="I10" s="1026"/>
    </row>
    <row r="11" spans="1:9" ht="24.75" customHeight="1" thickBot="1" x14ac:dyDescent="0.25">
      <c r="A11" s="1024" t="s">
        <v>1185</v>
      </c>
      <c r="B11" s="1025"/>
      <c r="C11" s="1025"/>
      <c r="D11" s="1025"/>
      <c r="E11" s="1025"/>
      <c r="F11" s="1025"/>
      <c r="G11" s="1025"/>
      <c r="H11" s="1025"/>
      <c r="I11" s="1026"/>
    </row>
    <row r="12" spans="1:9" ht="25.5" customHeight="1" thickBot="1" x14ac:dyDescent="0.25">
      <c r="A12" s="1024" t="s">
        <v>1181</v>
      </c>
      <c r="B12" s="1025"/>
      <c r="C12" s="1025"/>
      <c r="D12" s="1025"/>
      <c r="E12" s="1025"/>
      <c r="F12" s="1025"/>
      <c r="G12" s="1025"/>
      <c r="H12" s="1025"/>
      <c r="I12" s="1026"/>
    </row>
    <row r="13" spans="1:9" ht="15" customHeight="1" thickBot="1" x14ac:dyDescent="0.25">
      <c r="A13" s="380"/>
      <c r="B13" s="381"/>
      <c r="C13" s="382"/>
      <c r="D13" s="383"/>
      <c r="E13" s="383"/>
      <c r="F13" s="382"/>
      <c r="G13" s="382"/>
      <c r="H13" s="382"/>
      <c r="I13" s="319"/>
    </row>
    <row r="14" spans="1:9" ht="13.5" thickBot="1" x14ac:dyDescent="0.25">
      <c r="A14" s="1046" t="s">
        <v>1195</v>
      </c>
      <c r="B14" s="1043"/>
      <c r="C14" s="338" t="s">
        <v>632</v>
      </c>
      <c r="D14" s="338" t="s">
        <v>633</v>
      </c>
      <c r="E14" s="562" t="s">
        <v>635</v>
      </c>
      <c r="F14" s="563" t="s">
        <v>636</v>
      </c>
      <c r="G14" s="563" t="s">
        <v>637</v>
      </c>
      <c r="H14" s="563" t="s">
        <v>662</v>
      </c>
      <c r="I14" s="319" t="s">
        <v>663</v>
      </c>
    </row>
    <row r="15" spans="1:9" ht="13.5" thickBot="1" x14ac:dyDescent="0.25">
      <c r="A15" s="1047"/>
      <c r="B15" s="1044"/>
      <c r="C15" s="958" t="s">
        <v>784</v>
      </c>
      <c r="D15" s="1035"/>
      <c r="E15" s="1036" t="s">
        <v>1199</v>
      </c>
      <c r="F15" s="1039" t="s">
        <v>786</v>
      </c>
      <c r="G15" s="1036" t="s">
        <v>1200</v>
      </c>
      <c r="H15" s="1036" t="s">
        <v>787</v>
      </c>
      <c r="I15" s="319" t="s">
        <v>788</v>
      </c>
    </row>
    <row r="16" spans="1:9" ht="59.25" customHeight="1" thickBot="1" x14ac:dyDescent="0.25">
      <c r="A16" s="1047"/>
      <c r="B16" s="1044"/>
      <c r="C16" s="338" t="s">
        <v>1197</v>
      </c>
      <c r="D16" s="338" t="s">
        <v>1198</v>
      </c>
      <c r="E16" s="1037"/>
      <c r="F16" s="1040"/>
      <c r="G16" s="1037"/>
      <c r="H16" s="1037"/>
      <c r="I16" s="1033" t="s">
        <v>1196</v>
      </c>
    </row>
    <row r="17" spans="1:9" ht="13.5" thickBot="1" x14ac:dyDescent="0.25">
      <c r="A17" s="1048"/>
      <c r="B17" s="1045"/>
      <c r="C17" s="338"/>
      <c r="D17" s="338"/>
      <c r="E17" s="1038"/>
      <c r="F17" s="1041"/>
      <c r="G17" s="1038"/>
      <c r="H17" s="1038"/>
      <c r="I17" s="1034"/>
    </row>
    <row r="18" spans="1:9" ht="26.25" thickBot="1" x14ac:dyDescent="0.25">
      <c r="A18" s="368">
        <v>1</v>
      </c>
      <c r="B18" s="322" t="s">
        <v>747</v>
      </c>
      <c r="C18" s="339">
        <v>0</v>
      </c>
      <c r="D18" s="339">
        <v>0</v>
      </c>
      <c r="E18" s="564">
        <v>0</v>
      </c>
      <c r="F18" s="539">
        <v>0</v>
      </c>
      <c r="G18" s="539">
        <v>0</v>
      </c>
      <c r="H18" s="539">
        <v>0</v>
      </c>
      <c r="I18" s="322">
        <f t="shared" ref="I18:I32" si="0">D18</f>
        <v>0</v>
      </c>
    </row>
    <row r="19" spans="1:9" ht="13.5" thickBot="1" x14ac:dyDescent="0.25">
      <c r="A19" s="368">
        <v>2</v>
      </c>
      <c r="B19" s="322" t="s">
        <v>475</v>
      </c>
      <c r="C19" s="339">
        <v>0</v>
      </c>
      <c r="D19" s="339">
        <v>0</v>
      </c>
      <c r="E19" s="564">
        <v>0</v>
      </c>
      <c r="F19" s="539">
        <v>0</v>
      </c>
      <c r="G19" s="539">
        <v>0</v>
      </c>
      <c r="H19" s="539">
        <v>0</v>
      </c>
      <c r="I19" s="322">
        <f t="shared" si="0"/>
        <v>0</v>
      </c>
    </row>
    <row r="20" spans="1:9" ht="13.5" thickBot="1" x14ac:dyDescent="0.25">
      <c r="A20" s="368">
        <v>3</v>
      </c>
      <c r="B20" s="322" t="s">
        <v>480</v>
      </c>
      <c r="C20" s="339">
        <v>0</v>
      </c>
      <c r="D20" s="339">
        <v>0</v>
      </c>
      <c r="E20" s="564">
        <v>0</v>
      </c>
      <c r="F20" s="539">
        <v>0</v>
      </c>
      <c r="G20" s="539">
        <v>0</v>
      </c>
      <c r="H20" s="539">
        <v>0</v>
      </c>
      <c r="I20" s="322">
        <f t="shared" si="0"/>
        <v>0</v>
      </c>
    </row>
    <row r="21" spans="1:9" ht="26.25" thickBot="1" x14ac:dyDescent="0.25">
      <c r="A21" s="369">
        <v>4</v>
      </c>
      <c r="B21" s="565" t="s">
        <v>792</v>
      </c>
      <c r="C21" s="339">
        <v>0</v>
      </c>
      <c r="D21" s="339">
        <v>0</v>
      </c>
      <c r="E21" s="564">
        <v>0</v>
      </c>
      <c r="F21" s="539">
        <v>0</v>
      </c>
      <c r="G21" s="539">
        <v>0</v>
      </c>
      <c r="H21" s="539">
        <v>0</v>
      </c>
      <c r="I21" s="322">
        <f t="shared" si="0"/>
        <v>0</v>
      </c>
    </row>
    <row r="22" spans="1:9" ht="13.5" thickBot="1" x14ac:dyDescent="0.25">
      <c r="A22" s="369">
        <v>5</v>
      </c>
      <c r="B22" s="370" t="s">
        <v>748</v>
      </c>
      <c r="C22" s="339">
        <v>0</v>
      </c>
      <c r="D22" s="339">
        <v>0</v>
      </c>
      <c r="E22" s="564">
        <v>0</v>
      </c>
      <c r="F22" s="539">
        <v>0</v>
      </c>
      <c r="G22" s="539">
        <v>0</v>
      </c>
      <c r="H22" s="539">
        <v>0</v>
      </c>
      <c r="I22" s="322">
        <f t="shared" si="0"/>
        <v>0</v>
      </c>
    </row>
    <row r="23" spans="1:9" ht="13.5" thickBot="1" x14ac:dyDescent="0.25">
      <c r="A23" s="368">
        <v>6</v>
      </c>
      <c r="B23" s="322" t="s">
        <v>749</v>
      </c>
      <c r="C23" s="339">
        <v>0</v>
      </c>
      <c r="D23" s="339">
        <v>0</v>
      </c>
      <c r="E23" s="564">
        <v>0</v>
      </c>
      <c r="F23" s="539">
        <v>0</v>
      </c>
      <c r="G23" s="539">
        <v>0</v>
      </c>
      <c r="H23" s="539">
        <v>0</v>
      </c>
      <c r="I23" s="322">
        <f t="shared" si="0"/>
        <v>0</v>
      </c>
    </row>
    <row r="24" spans="1:9" ht="13.5" thickBot="1" x14ac:dyDescent="0.25">
      <c r="A24" s="369">
        <v>7</v>
      </c>
      <c r="B24" s="370" t="s">
        <v>1121</v>
      </c>
      <c r="C24" s="339">
        <v>0</v>
      </c>
      <c r="D24" s="339">
        <v>0</v>
      </c>
      <c r="E24" s="564">
        <v>0</v>
      </c>
      <c r="F24" s="539">
        <v>0</v>
      </c>
      <c r="G24" s="539">
        <v>0</v>
      </c>
      <c r="H24" s="539">
        <v>0</v>
      </c>
      <c r="I24" s="322">
        <f t="shared" si="0"/>
        <v>0</v>
      </c>
    </row>
    <row r="25" spans="1:9" ht="13.5" thickBot="1" x14ac:dyDescent="0.25">
      <c r="A25" s="369">
        <v>8</v>
      </c>
      <c r="B25" s="370" t="s">
        <v>750</v>
      </c>
      <c r="C25" s="339">
        <v>0</v>
      </c>
      <c r="D25" s="339">
        <v>0</v>
      </c>
      <c r="E25" s="564">
        <v>0</v>
      </c>
      <c r="F25" s="539">
        <v>0</v>
      </c>
      <c r="G25" s="539">
        <v>0</v>
      </c>
      <c r="H25" s="539">
        <v>0</v>
      </c>
      <c r="I25" s="322">
        <f t="shared" si="0"/>
        <v>0</v>
      </c>
    </row>
    <row r="26" spans="1:9" ht="23.25" customHeight="1" thickBot="1" x14ac:dyDescent="0.25">
      <c r="A26" s="369">
        <v>9</v>
      </c>
      <c r="B26" s="370" t="s">
        <v>751</v>
      </c>
      <c r="C26" s="339">
        <v>0</v>
      </c>
      <c r="D26" s="339">
        <v>0</v>
      </c>
      <c r="E26" s="564">
        <v>0</v>
      </c>
      <c r="F26" s="539">
        <v>0</v>
      </c>
      <c r="G26" s="539">
        <v>0</v>
      </c>
      <c r="H26" s="539">
        <v>0</v>
      </c>
      <c r="I26" s="322">
        <f t="shared" si="0"/>
        <v>0</v>
      </c>
    </row>
    <row r="27" spans="1:9" ht="26.25" thickBot="1" x14ac:dyDescent="0.25">
      <c r="A27" s="369">
        <v>10</v>
      </c>
      <c r="B27" s="370" t="s">
        <v>752</v>
      </c>
      <c r="C27" s="339">
        <v>0</v>
      </c>
      <c r="D27" s="339">
        <v>0</v>
      </c>
      <c r="E27" s="564">
        <v>0</v>
      </c>
      <c r="F27" s="539">
        <v>0</v>
      </c>
      <c r="G27" s="539">
        <v>0</v>
      </c>
      <c r="H27" s="539">
        <v>0</v>
      </c>
      <c r="I27" s="322">
        <f t="shared" si="0"/>
        <v>0</v>
      </c>
    </row>
    <row r="28" spans="1:9" ht="26.25" thickBot="1" x14ac:dyDescent="0.25">
      <c r="A28" s="369">
        <v>11</v>
      </c>
      <c r="B28" s="370" t="s">
        <v>753</v>
      </c>
      <c r="C28" s="339">
        <v>0</v>
      </c>
      <c r="D28" s="339">
        <v>0</v>
      </c>
      <c r="E28" s="564">
        <v>0</v>
      </c>
      <c r="F28" s="539">
        <v>0</v>
      </c>
      <c r="G28" s="539">
        <v>0</v>
      </c>
      <c r="H28" s="539">
        <v>0</v>
      </c>
      <c r="I28" s="322">
        <f t="shared" si="0"/>
        <v>0</v>
      </c>
    </row>
    <row r="29" spans="1:9" ht="13.5" thickBot="1" x14ac:dyDescent="0.25">
      <c r="A29" s="369">
        <v>12</v>
      </c>
      <c r="B29" s="370" t="s">
        <v>750</v>
      </c>
      <c r="C29" s="339">
        <v>0</v>
      </c>
      <c r="D29" s="339">
        <v>0</v>
      </c>
      <c r="E29" s="564">
        <v>0</v>
      </c>
      <c r="F29" s="539">
        <v>0</v>
      </c>
      <c r="G29" s="539">
        <v>0</v>
      </c>
      <c r="H29" s="539">
        <v>0</v>
      </c>
      <c r="I29" s="322">
        <f t="shared" si="0"/>
        <v>0</v>
      </c>
    </row>
    <row r="30" spans="1:9" ht="13.5" thickBot="1" x14ac:dyDescent="0.25">
      <c r="A30" s="369">
        <v>13</v>
      </c>
      <c r="B30" s="370" t="s">
        <v>751</v>
      </c>
      <c r="C30" s="339">
        <v>0</v>
      </c>
      <c r="D30" s="339">
        <v>0</v>
      </c>
      <c r="E30" s="564">
        <v>0</v>
      </c>
      <c r="F30" s="539">
        <v>0</v>
      </c>
      <c r="G30" s="539">
        <v>0</v>
      </c>
      <c r="H30" s="539">
        <v>0</v>
      </c>
      <c r="I30" s="322">
        <f t="shared" si="0"/>
        <v>0</v>
      </c>
    </row>
    <row r="31" spans="1:9" ht="13.5" thickBot="1" x14ac:dyDescent="0.25">
      <c r="A31" s="368">
        <v>14</v>
      </c>
      <c r="B31" s="322" t="s">
        <v>754</v>
      </c>
      <c r="C31" s="339">
        <v>0</v>
      </c>
      <c r="D31" s="339">
        <v>0</v>
      </c>
      <c r="E31" s="564">
        <v>0</v>
      </c>
      <c r="F31" s="539">
        <v>0</v>
      </c>
      <c r="G31" s="539">
        <v>0</v>
      </c>
      <c r="H31" s="539">
        <v>0</v>
      </c>
      <c r="I31" s="322">
        <f t="shared" si="0"/>
        <v>0</v>
      </c>
    </row>
    <row r="32" spans="1:9" ht="13.5" thickBot="1" x14ac:dyDescent="0.25">
      <c r="A32" s="369">
        <v>15</v>
      </c>
      <c r="B32" s="372" t="s">
        <v>755</v>
      </c>
      <c r="C32" s="339">
        <v>0</v>
      </c>
      <c r="D32" s="339">
        <v>0</v>
      </c>
      <c r="E32" s="564">
        <v>0</v>
      </c>
      <c r="F32" s="539">
        <v>0</v>
      </c>
      <c r="G32" s="539">
        <v>0</v>
      </c>
      <c r="H32" s="539">
        <v>0</v>
      </c>
      <c r="I32" s="322">
        <f t="shared" si="0"/>
        <v>0</v>
      </c>
    </row>
    <row r="33" spans="1:9" ht="26.25" thickBot="1" x14ac:dyDescent="0.25">
      <c r="A33" s="368">
        <v>16</v>
      </c>
      <c r="B33" s="322" t="s">
        <v>747</v>
      </c>
      <c r="C33" s="339">
        <v>0</v>
      </c>
      <c r="D33" s="339">
        <v>121.925</v>
      </c>
      <c r="E33" s="564">
        <v>0</v>
      </c>
      <c r="F33" s="539">
        <v>0</v>
      </c>
      <c r="G33" s="539">
        <v>0</v>
      </c>
      <c r="H33" s="539">
        <v>0</v>
      </c>
      <c r="I33" s="322">
        <v>0</v>
      </c>
    </row>
    <row r="34" spans="1:9" ht="26.25" thickBot="1" x14ac:dyDescent="0.25">
      <c r="A34" s="368">
        <v>17</v>
      </c>
      <c r="B34" s="322" t="s">
        <v>756</v>
      </c>
      <c r="C34" s="339">
        <v>0</v>
      </c>
      <c r="D34" s="339">
        <v>0</v>
      </c>
      <c r="E34" s="564">
        <v>0</v>
      </c>
      <c r="F34" s="539">
        <v>0</v>
      </c>
      <c r="G34" s="539">
        <v>0</v>
      </c>
      <c r="H34" s="539">
        <v>0</v>
      </c>
      <c r="I34" s="322">
        <v>0</v>
      </c>
    </row>
    <row r="35" spans="1:9" ht="22.5" customHeight="1" thickBot="1" x14ac:dyDescent="0.25">
      <c r="A35" s="368">
        <v>18</v>
      </c>
      <c r="B35" s="322" t="s">
        <v>757</v>
      </c>
      <c r="C35" s="339">
        <v>0</v>
      </c>
      <c r="D35" s="339">
        <v>0</v>
      </c>
      <c r="E35" s="564">
        <v>0</v>
      </c>
      <c r="F35" s="539">
        <v>0</v>
      </c>
      <c r="G35" s="539">
        <v>0</v>
      </c>
      <c r="H35" s="539">
        <v>0</v>
      </c>
      <c r="I35" s="322">
        <v>0</v>
      </c>
    </row>
    <row r="36" spans="1:9" ht="26.25" thickBot="1" x14ac:dyDescent="0.25">
      <c r="A36" s="368">
        <v>19</v>
      </c>
      <c r="B36" s="322" t="s">
        <v>758</v>
      </c>
      <c r="C36" s="339">
        <v>0</v>
      </c>
      <c r="D36" s="339">
        <v>0</v>
      </c>
      <c r="E36" s="564">
        <v>0</v>
      </c>
      <c r="F36" s="539">
        <v>0</v>
      </c>
      <c r="G36" s="539">
        <v>0</v>
      </c>
      <c r="H36" s="539">
        <v>0</v>
      </c>
      <c r="I36" s="322">
        <v>0</v>
      </c>
    </row>
    <row r="37" spans="1:9" ht="13.5" thickBot="1" x14ac:dyDescent="0.25">
      <c r="A37" s="368">
        <v>20</v>
      </c>
      <c r="B37" s="322" t="s">
        <v>759</v>
      </c>
      <c r="C37" s="339">
        <v>0</v>
      </c>
      <c r="D37" s="627">
        <v>0</v>
      </c>
      <c r="E37" s="564">
        <v>0</v>
      </c>
      <c r="F37" s="539">
        <v>0</v>
      </c>
      <c r="G37" s="539">
        <v>0</v>
      </c>
      <c r="H37" s="539">
        <v>0</v>
      </c>
      <c r="I37" s="322">
        <v>0</v>
      </c>
    </row>
    <row r="38" spans="1:9" ht="13.5" thickBot="1" x14ac:dyDescent="0.25">
      <c r="A38" s="340">
        <v>21</v>
      </c>
      <c r="B38" s="334" t="s">
        <v>475</v>
      </c>
      <c r="C38" s="339">
        <v>0</v>
      </c>
      <c r="D38" s="627">
        <v>406113.728</v>
      </c>
      <c r="E38" s="564">
        <v>0</v>
      </c>
      <c r="F38" s="539">
        <v>0</v>
      </c>
      <c r="G38" s="539">
        <v>0</v>
      </c>
      <c r="H38" s="539">
        <v>0</v>
      </c>
      <c r="I38" s="626">
        <f>D38</f>
        <v>406113.728</v>
      </c>
    </row>
    <row r="39" spans="1:9" ht="13.5" thickBot="1" x14ac:dyDescent="0.25">
      <c r="A39" s="368">
        <v>22</v>
      </c>
      <c r="B39" s="322" t="s">
        <v>760</v>
      </c>
      <c r="C39" s="339">
        <v>0</v>
      </c>
      <c r="D39" s="627">
        <v>63258.714999999997</v>
      </c>
      <c r="E39" s="564">
        <v>0</v>
      </c>
      <c r="F39" s="539">
        <v>0</v>
      </c>
      <c r="G39" s="539">
        <v>0</v>
      </c>
      <c r="H39" s="539">
        <v>0</v>
      </c>
      <c r="I39" s="626">
        <f t="shared" ref="I39:I51" si="1">D39</f>
        <v>63258.714999999997</v>
      </c>
    </row>
    <row r="40" spans="1:9" ht="13.5" thickBot="1" x14ac:dyDescent="0.25">
      <c r="A40" s="369">
        <v>23</v>
      </c>
      <c r="B40" s="370" t="s">
        <v>748</v>
      </c>
      <c r="C40" s="339">
        <v>0</v>
      </c>
      <c r="D40" s="627">
        <v>0</v>
      </c>
      <c r="E40" s="564">
        <v>0</v>
      </c>
      <c r="F40" s="539">
        <v>0</v>
      </c>
      <c r="G40" s="539">
        <v>0</v>
      </c>
      <c r="H40" s="539">
        <v>0</v>
      </c>
      <c r="I40" s="626">
        <f t="shared" si="1"/>
        <v>0</v>
      </c>
    </row>
    <row r="41" spans="1:9" ht="13.5" thickBot="1" x14ac:dyDescent="0.25">
      <c r="A41" s="368">
        <v>24</v>
      </c>
      <c r="B41" s="322" t="s">
        <v>749</v>
      </c>
      <c r="C41" s="339">
        <v>0</v>
      </c>
      <c r="D41" s="627">
        <v>2977.5140000000001</v>
      </c>
      <c r="E41" s="564">
        <v>0</v>
      </c>
      <c r="F41" s="539">
        <v>0</v>
      </c>
      <c r="G41" s="539">
        <v>0</v>
      </c>
      <c r="H41" s="539">
        <v>0</v>
      </c>
      <c r="I41" s="626">
        <f t="shared" si="1"/>
        <v>2977.5140000000001</v>
      </c>
    </row>
    <row r="42" spans="1:9" ht="13.5" thickBot="1" x14ac:dyDescent="0.25">
      <c r="A42" s="369">
        <v>25</v>
      </c>
      <c r="B42" s="370" t="s">
        <v>748</v>
      </c>
      <c r="C42" s="339">
        <v>0</v>
      </c>
      <c r="D42" s="627">
        <v>0</v>
      </c>
      <c r="E42" s="564">
        <v>0</v>
      </c>
      <c r="F42" s="539">
        <v>0</v>
      </c>
      <c r="G42" s="539">
        <v>0</v>
      </c>
      <c r="H42" s="539">
        <v>0</v>
      </c>
      <c r="I42" s="626">
        <f t="shared" si="1"/>
        <v>0</v>
      </c>
    </row>
    <row r="43" spans="1:9" ht="13.5" thickBot="1" x14ac:dyDescent="0.25">
      <c r="A43" s="368">
        <v>26</v>
      </c>
      <c r="B43" s="322" t="s">
        <v>477</v>
      </c>
      <c r="C43" s="339">
        <v>0</v>
      </c>
      <c r="D43" s="627">
        <v>0</v>
      </c>
      <c r="E43" s="564">
        <v>0</v>
      </c>
      <c r="F43" s="539">
        <v>0</v>
      </c>
      <c r="G43" s="539">
        <v>0</v>
      </c>
      <c r="H43" s="539">
        <v>0</v>
      </c>
      <c r="I43" s="626">
        <f t="shared" si="1"/>
        <v>0</v>
      </c>
    </row>
    <row r="44" spans="1:9" ht="13.5" thickBot="1" x14ac:dyDescent="0.25">
      <c r="A44" s="369">
        <v>27</v>
      </c>
      <c r="B44" s="370" t="s">
        <v>748</v>
      </c>
      <c r="C44" s="339">
        <v>0</v>
      </c>
      <c r="D44" s="627">
        <v>0</v>
      </c>
      <c r="E44" s="564">
        <v>0</v>
      </c>
      <c r="F44" s="539">
        <v>0</v>
      </c>
      <c r="G44" s="539">
        <v>0</v>
      </c>
      <c r="H44" s="539">
        <v>0</v>
      </c>
      <c r="I44" s="626">
        <f t="shared" si="1"/>
        <v>0</v>
      </c>
    </row>
    <row r="45" spans="1:9" ht="13.5" thickBot="1" x14ac:dyDescent="0.25">
      <c r="A45" s="368">
        <v>28</v>
      </c>
      <c r="B45" s="322" t="s">
        <v>761</v>
      </c>
      <c r="C45" s="339">
        <v>0</v>
      </c>
      <c r="D45" s="627">
        <v>0</v>
      </c>
      <c r="E45" s="564">
        <v>0</v>
      </c>
      <c r="F45" s="539">
        <v>0</v>
      </c>
      <c r="G45" s="539">
        <v>0</v>
      </c>
      <c r="H45" s="539">
        <v>0</v>
      </c>
      <c r="I45" s="626">
        <f t="shared" si="1"/>
        <v>0</v>
      </c>
    </row>
    <row r="46" spans="1:9" ht="39" thickBot="1" x14ac:dyDescent="0.25">
      <c r="A46" s="368">
        <v>29</v>
      </c>
      <c r="B46" s="322" t="s">
        <v>762</v>
      </c>
      <c r="C46" s="339">
        <v>0</v>
      </c>
      <c r="D46" s="627">
        <v>0</v>
      </c>
      <c r="E46" s="564">
        <v>0</v>
      </c>
      <c r="F46" s="539">
        <v>0</v>
      </c>
      <c r="G46" s="539">
        <v>0</v>
      </c>
      <c r="H46" s="539">
        <v>0</v>
      </c>
      <c r="I46" s="626">
        <f t="shared" si="1"/>
        <v>0</v>
      </c>
    </row>
    <row r="47" spans="1:9" ht="13.5" thickBot="1" x14ac:dyDescent="0.25">
      <c r="A47" s="368">
        <v>30</v>
      </c>
      <c r="B47" s="322" t="s">
        <v>469</v>
      </c>
      <c r="C47" s="339">
        <v>0</v>
      </c>
      <c r="D47" s="627">
        <v>0</v>
      </c>
      <c r="E47" s="564">
        <v>0</v>
      </c>
      <c r="F47" s="539">
        <v>0</v>
      </c>
      <c r="G47" s="539">
        <v>0</v>
      </c>
      <c r="H47" s="539">
        <v>0</v>
      </c>
      <c r="I47" s="626">
        <f t="shared" si="1"/>
        <v>0</v>
      </c>
    </row>
    <row r="48" spans="1:9" ht="56.25" customHeight="1" thickBot="1" x14ac:dyDescent="0.25">
      <c r="A48" s="368">
        <v>31</v>
      </c>
      <c r="B48" s="322" t="s">
        <v>763</v>
      </c>
      <c r="C48" s="339">
        <v>0</v>
      </c>
      <c r="D48" s="627">
        <v>0</v>
      </c>
      <c r="E48" s="564">
        <v>0</v>
      </c>
      <c r="F48" s="539">
        <v>0</v>
      </c>
      <c r="G48" s="539">
        <v>0</v>
      </c>
      <c r="H48" s="539">
        <v>0</v>
      </c>
      <c r="I48" s="626">
        <f t="shared" si="1"/>
        <v>0</v>
      </c>
    </row>
    <row r="49" spans="1:9" ht="26.25" thickBot="1" x14ac:dyDescent="0.25">
      <c r="A49" s="368">
        <v>32</v>
      </c>
      <c r="B49" s="322" t="s">
        <v>781</v>
      </c>
      <c r="C49" s="339">
        <v>0</v>
      </c>
      <c r="D49" s="627">
        <v>0</v>
      </c>
      <c r="E49" s="564">
        <v>0</v>
      </c>
      <c r="F49" s="539">
        <v>0</v>
      </c>
      <c r="G49" s="539">
        <v>0</v>
      </c>
      <c r="H49" s="539">
        <v>0</v>
      </c>
      <c r="I49" s="626">
        <f t="shared" si="1"/>
        <v>0</v>
      </c>
    </row>
    <row r="50" spans="1:9" ht="13.5" thickBot="1" x14ac:dyDescent="0.25">
      <c r="A50" s="368">
        <v>33</v>
      </c>
      <c r="B50" s="322" t="s">
        <v>765</v>
      </c>
      <c r="C50" s="339">
        <v>0</v>
      </c>
      <c r="D50" s="627">
        <v>0</v>
      </c>
      <c r="E50" s="564">
        <v>0</v>
      </c>
      <c r="F50" s="539">
        <v>0</v>
      </c>
      <c r="G50" s="539">
        <v>0</v>
      </c>
      <c r="H50" s="539">
        <v>0</v>
      </c>
      <c r="I50" s="626">
        <f t="shared" si="1"/>
        <v>0</v>
      </c>
    </row>
    <row r="51" spans="1:9" ht="24" customHeight="1" thickBot="1" x14ac:dyDescent="0.25">
      <c r="A51" s="368">
        <v>34</v>
      </c>
      <c r="B51" s="322" t="s">
        <v>766</v>
      </c>
      <c r="C51" s="339">
        <v>0</v>
      </c>
      <c r="D51" s="627">
        <v>10769.612999999999</v>
      </c>
      <c r="E51" s="564">
        <v>0</v>
      </c>
      <c r="F51" s="539">
        <v>0</v>
      </c>
      <c r="G51" s="539">
        <v>0</v>
      </c>
      <c r="H51" s="539">
        <v>0</v>
      </c>
      <c r="I51" s="626">
        <f t="shared" si="1"/>
        <v>10769.612999999999</v>
      </c>
    </row>
    <row r="52" spans="1:9" ht="26.25" thickBot="1" x14ac:dyDescent="0.25">
      <c r="A52" s="369">
        <v>35</v>
      </c>
      <c r="B52" s="372" t="s">
        <v>767</v>
      </c>
      <c r="C52" s="339">
        <v>0</v>
      </c>
      <c r="D52" s="627">
        <f>SUM(D33:D51)</f>
        <v>483241.49500000005</v>
      </c>
      <c r="E52" s="564">
        <v>0</v>
      </c>
      <c r="F52" s="539">
        <v>0</v>
      </c>
      <c r="G52" s="539">
        <v>0</v>
      </c>
      <c r="H52" s="539">
        <v>0</v>
      </c>
      <c r="I52" s="322">
        <f>SUM(I18:I51)</f>
        <v>483119.57</v>
      </c>
    </row>
    <row r="53" spans="1:9" ht="13.5" thickBot="1" x14ac:dyDescent="0.25">
      <c r="A53" s="371">
        <v>36</v>
      </c>
      <c r="B53" s="372" t="s">
        <v>404</v>
      </c>
      <c r="C53" s="339">
        <v>0</v>
      </c>
      <c r="D53" s="627">
        <f>D52</f>
        <v>483241.49500000005</v>
      </c>
      <c r="E53" s="564">
        <v>0</v>
      </c>
      <c r="F53" s="539">
        <v>0</v>
      </c>
      <c r="G53" s="539">
        <v>0</v>
      </c>
      <c r="H53" s="539">
        <v>0</v>
      </c>
      <c r="I53" s="322">
        <f>D53</f>
        <v>483241.49500000005</v>
      </c>
    </row>
    <row r="54" spans="1:9" ht="18" customHeight="1" thickBot="1" x14ac:dyDescent="0.25">
      <c r="A54" s="368">
        <v>37</v>
      </c>
      <c r="B54" s="322" t="s">
        <v>793</v>
      </c>
      <c r="C54" s="339">
        <v>0</v>
      </c>
      <c r="D54" s="339">
        <v>0</v>
      </c>
      <c r="E54" s="564">
        <v>0</v>
      </c>
      <c r="F54" s="539">
        <v>0</v>
      </c>
      <c r="G54" s="539">
        <v>0</v>
      </c>
      <c r="H54" s="539">
        <v>0</v>
      </c>
      <c r="I54" s="322">
        <f>D54</f>
        <v>0</v>
      </c>
    </row>
    <row r="55" spans="1:9" ht="27.75" customHeight="1" thickBot="1" x14ac:dyDescent="0.25">
      <c r="A55" s="368">
        <v>38</v>
      </c>
      <c r="B55" s="322" t="s">
        <v>794</v>
      </c>
      <c r="C55" s="339">
        <v>0</v>
      </c>
      <c r="D55" s="339">
        <v>0</v>
      </c>
      <c r="E55" s="564">
        <v>0</v>
      </c>
      <c r="F55" s="539">
        <v>0</v>
      </c>
      <c r="G55" s="539">
        <v>0</v>
      </c>
      <c r="H55" s="539">
        <v>0</v>
      </c>
      <c r="I55" s="322">
        <f>D55</f>
        <v>0</v>
      </c>
    </row>
    <row r="56" spans="1:9" ht="26.25" customHeight="1" thickBot="1" x14ac:dyDescent="0.25">
      <c r="A56" s="368">
        <v>39</v>
      </c>
      <c r="B56" s="322" t="s">
        <v>795</v>
      </c>
      <c r="C56" s="339">
        <v>0</v>
      </c>
      <c r="D56" s="339">
        <v>0</v>
      </c>
      <c r="E56" s="564">
        <v>0</v>
      </c>
      <c r="F56" s="539">
        <v>0</v>
      </c>
      <c r="G56" s="539">
        <v>0</v>
      </c>
      <c r="H56" s="539">
        <v>0</v>
      </c>
      <c r="I56" s="322">
        <f>D56</f>
        <v>0</v>
      </c>
    </row>
    <row r="57" spans="1:9" x14ac:dyDescent="0.2">
      <c r="A57" s="384"/>
      <c r="B57" s="385"/>
      <c r="C57" s="385"/>
      <c r="D57" s="385"/>
      <c r="E57" s="385"/>
      <c r="F57" s="385"/>
      <c r="G57" s="385"/>
      <c r="H57" s="385"/>
      <c r="I57" s="385"/>
    </row>
    <row r="58" spans="1:9" ht="130.5" customHeight="1" x14ac:dyDescent="0.2">
      <c r="A58" s="1042" t="s">
        <v>1186</v>
      </c>
      <c r="B58" s="1042"/>
      <c r="C58" s="1042"/>
      <c r="D58" s="1042"/>
      <c r="E58" s="1042"/>
      <c r="F58" s="1042"/>
      <c r="G58" s="1042"/>
      <c r="H58" s="1042"/>
      <c r="I58" s="1042"/>
    </row>
    <row r="59" spans="1:9" x14ac:dyDescent="0.2">
      <c r="A59" s="1049" t="s">
        <v>676</v>
      </c>
      <c r="B59" s="1049"/>
      <c r="C59" s="1049"/>
      <c r="D59" s="1049"/>
      <c r="E59" s="1049"/>
      <c r="F59" s="1049"/>
      <c r="G59" s="1049"/>
      <c r="H59" s="1049"/>
      <c r="I59" s="1049"/>
    </row>
    <row r="60" spans="1:9" x14ac:dyDescent="0.2">
      <c r="A60" s="1050" t="s">
        <v>673</v>
      </c>
      <c r="B60" s="1050"/>
      <c r="C60" s="1050"/>
      <c r="D60" s="1050"/>
      <c r="E60" s="1050"/>
      <c r="F60" s="1050"/>
      <c r="G60" s="1050"/>
      <c r="H60" s="1050"/>
      <c r="I60" s="1050"/>
    </row>
    <row r="61" spans="1:9" x14ac:dyDescent="0.2">
      <c r="A61" s="1032" t="s">
        <v>1187</v>
      </c>
      <c r="B61" s="1032"/>
      <c r="C61" s="1032"/>
      <c r="D61" s="1032"/>
      <c r="E61" s="1032"/>
      <c r="F61" s="1032"/>
      <c r="G61" s="1032"/>
      <c r="H61" s="1032"/>
      <c r="I61" s="1032"/>
    </row>
    <row r="62" spans="1:9" ht="21" customHeight="1" x14ac:dyDescent="0.2">
      <c r="A62" s="1032" t="s">
        <v>1188</v>
      </c>
      <c r="B62" s="1032"/>
      <c r="C62" s="1032"/>
      <c r="D62" s="1032"/>
      <c r="E62" s="1032"/>
      <c r="F62" s="1032"/>
      <c r="G62" s="1032"/>
      <c r="H62" s="1032"/>
      <c r="I62" s="1032"/>
    </row>
    <row r="63" spans="1:9" x14ac:dyDescent="0.2">
      <c r="A63" s="1032" t="s">
        <v>1189</v>
      </c>
      <c r="B63" s="1032"/>
      <c r="C63" s="1032"/>
      <c r="D63" s="1032"/>
      <c r="E63" s="1032"/>
      <c r="F63" s="1032"/>
      <c r="G63" s="1032"/>
      <c r="H63" s="1032"/>
      <c r="I63" s="1032"/>
    </row>
    <row r="64" spans="1:9" ht="27.75" customHeight="1" x14ac:dyDescent="0.2">
      <c r="A64" s="1032" t="s">
        <v>1190</v>
      </c>
      <c r="B64" s="1032"/>
      <c r="C64" s="1032"/>
      <c r="D64" s="1032"/>
      <c r="E64" s="1032"/>
      <c r="F64" s="1032"/>
      <c r="G64" s="1032"/>
      <c r="H64" s="1032"/>
      <c r="I64" s="1032"/>
    </row>
    <row r="65" spans="1:9" ht="30.75" customHeight="1" x14ac:dyDescent="0.2">
      <c r="A65" s="1032" t="s">
        <v>1191</v>
      </c>
      <c r="B65" s="1032"/>
      <c r="C65" s="1032"/>
      <c r="D65" s="1032"/>
      <c r="E65" s="1032"/>
      <c r="F65" s="1032"/>
      <c r="G65" s="1032"/>
      <c r="H65" s="1032"/>
      <c r="I65" s="1032"/>
    </row>
    <row r="66" spans="1:9" x14ac:dyDescent="0.2">
      <c r="A66" s="1032" t="s">
        <v>1192</v>
      </c>
      <c r="B66" s="1032"/>
      <c r="C66" s="1032"/>
      <c r="D66" s="1032"/>
      <c r="E66" s="1032"/>
      <c r="F66" s="1032"/>
      <c r="G66" s="1032"/>
      <c r="H66" s="1032"/>
      <c r="I66" s="1032"/>
    </row>
    <row r="67" spans="1:9" ht="24.75" customHeight="1" x14ac:dyDescent="0.2">
      <c r="A67" s="1032" t="s">
        <v>1193</v>
      </c>
      <c r="B67" s="1032"/>
      <c r="C67" s="1032"/>
      <c r="D67" s="1032"/>
      <c r="E67" s="1032"/>
      <c r="F67" s="1032"/>
      <c r="G67" s="1032"/>
      <c r="H67" s="1032"/>
      <c r="I67" s="1032"/>
    </row>
    <row r="68" spans="1:9" x14ac:dyDescent="0.2">
      <c r="A68" s="1051" t="s">
        <v>672</v>
      </c>
      <c r="B68" s="1051"/>
      <c r="C68" s="1051"/>
      <c r="D68" s="1051"/>
      <c r="E68" s="1051"/>
      <c r="F68" s="1051"/>
      <c r="G68" s="1051"/>
      <c r="H68" s="1051"/>
      <c r="I68" s="1051"/>
    </row>
    <row r="69" spans="1:9" ht="41.25" customHeight="1" x14ac:dyDescent="0.2">
      <c r="A69" s="1032" t="s">
        <v>1194</v>
      </c>
      <c r="B69" s="1032"/>
      <c r="C69" s="1032"/>
      <c r="D69" s="1032"/>
      <c r="E69" s="1032"/>
      <c r="F69" s="1032"/>
      <c r="G69" s="1032"/>
      <c r="H69" s="1032"/>
      <c r="I69" s="1032"/>
    </row>
    <row r="70" spans="1:9" ht="232.5" customHeight="1" x14ac:dyDescent="0.2">
      <c r="A70" s="8"/>
      <c r="B70" s="8"/>
    </row>
    <row r="71" spans="1:9" ht="232.5" customHeight="1" x14ac:dyDescent="0.2"/>
    <row r="72" spans="1:9" x14ac:dyDescent="0.2">
      <c r="A72" s="8"/>
      <c r="B72" s="8"/>
    </row>
    <row r="73" spans="1:9" x14ac:dyDescent="0.2">
      <c r="A73" s="8"/>
      <c r="B73" s="8"/>
    </row>
    <row r="74" spans="1:9" x14ac:dyDescent="0.2">
      <c r="A74" s="8"/>
      <c r="B74" s="8"/>
    </row>
    <row r="75" spans="1:9" x14ac:dyDescent="0.2">
      <c r="A75" s="8"/>
      <c r="B75" s="8"/>
    </row>
    <row r="76" spans="1:9" x14ac:dyDescent="0.2">
      <c r="A76" s="8"/>
      <c r="B76" s="8"/>
    </row>
    <row r="77" spans="1:9" x14ac:dyDescent="0.2">
      <c r="A77" s="8"/>
      <c r="B77" s="8"/>
    </row>
    <row r="78" spans="1:9" x14ac:dyDescent="0.2">
      <c r="A78" s="8"/>
      <c r="B78" s="8"/>
    </row>
    <row r="79" spans="1:9" x14ac:dyDescent="0.2">
      <c r="A79" s="8"/>
      <c r="B79" s="8"/>
    </row>
    <row r="80" spans="1:9" x14ac:dyDescent="0.2">
      <c r="A80" s="8"/>
      <c r="B80" s="8"/>
    </row>
    <row r="81" spans="1:2" x14ac:dyDescent="0.2">
      <c r="A81" s="8"/>
      <c r="B81" s="8"/>
    </row>
    <row r="82" spans="1:2" x14ac:dyDescent="0.2">
      <c r="A82" s="8"/>
      <c r="B82" s="8"/>
    </row>
    <row r="83" spans="1:2" x14ac:dyDescent="0.2">
      <c r="A83" s="8"/>
      <c r="B83" s="8"/>
    </row>
    <row r="84" spans="1:2" x14ac:dyDescent="0.2">
      <c r="A84" s="8"/>
      <c r="B84" s="8"/>
    </row>
    <row r="85" spans="1:2" x14ac:dyDescent="0.2">
      <c r="A85" s="8"/>
      <c r="B85" s="8"/>
    </row>
    <row r="86" spans="1:2" x14ac:dyDescent="0.2">
      <c r="A86" s="8"/>
      <c r="B86" s="8"/>
    </row>
    <row r="87" spans="1:2" x14ac:dyDescent="0.2">
      <c r="A87" s="8"/>
      <c r="B87" s="8"/>
    </row>
    <row r="88" spans="1:2" x14ac:dyDescent="0.2">
      <c r="A88" s="8"/>
      <c r="B88" s="8"/>
    </row>
    <row r="89" spans="1:2" x14ac:dyDescent="0.2">
      <c r="A89" s="8"/>
      <c r="B89" s="8"/>
    </row>
    <row r="90" spans="1:2" x14ac:dyDescent="0.2">
      <c r="A90" s="8"/>
      <c r="B90" s="8"/>
    </row>
    <row r="91" spans="1:2" x14ac:dyDescent="0.2">
      <c r="A91" s="8"/>
      <c r="B91" s="8"/>
    </row>
    <row r="92" spans="1:2" x14ac:dyDescent="0.2">
      <c r="A92" s="8"/>
      <c r="B92" s="8"/>
    </row>
    <row r="93" spans="1:2" x14ac:dyDescent="0.2">
      <c r="A93" s="8"/>
      <c r="B93" s="8"/>
    </row>
    <row r="94" spans="1:2" x14ac:dyDescent="0.2">
      <c r="A94" s="8"/>
      <c r="B94" s="8"/>
    </row>
    <row r="95" spans="1:2" x14ac:dyDescent="0.2">
      <c r="A95" s="8"/>
      <c r="B95" s="8"/>
    </row>
    <row r="96" spans="1:2" x14ac:dyDescent="0.2">
      <c r="A96" s="8"/>
      <c r="B96" s="8"/>
    </row>
    <row r="97" spans="1:2" x14ac:dyDescent="0.2">
      <c r="A97" s="8"/>
      <c r="B97" s="8"/>
    </row>
    <row r="98" spans="1:2" x14ac:dyDescent="0.2">
      <c r="A98" s="8"/>
      <c r="B98" s="8"/>
    </row>
    <row r="99" spans="1:2" x14ac:dyDescent="0.2">
      <c r="A99" s="8"/>
      <c r="B99" s="8"/>
    </row>
    <row r="100" spans="1:2" x14ac:dyDescent="0.2">
      <c r="A100" s="8"/>
      <c r="B100" s="8"/>
    </row>
    <row r="101" spans="1:2" x14ac:dyDescent="0.2">
      <c r="A101" s="8"/>
      <c r="B101" s="8"/>
    </row>
    <row r="102" spans="1:2" x14ac:dyDescent="0.2">
      <c r="A102" s="8"/>
      <c r="B102" s="8"/>
    </row>
    <row r="103" spans="1:2" x14ac:dyDescent="0.2">
      <c r="A103" s="8"/>
      <c r="B103" s="8"/>
    </row>
    <row r="104" spans="1:2" x14ac:dyDescent="0.2">
      <c r="A104" s="8"/>
      <c r="B104" s="8"/>
    </row>
    <row r="105" spans="1:2" x14ac:dyDescent="0.2">
      <c r="A105" s="8"/>
      <c r="B105" s="8"/>
    </row>
    <row r="106" spans="1:2" x14ac:dyDescent="0.2">
      <c r="A106" s="8"/>
      <c r="B106" s="8"/>
    </row>
    <row r="107" spans="1:2" x14ac:dyDescent="0.2">
      <c r="A107" s="8"/>
      <c r="B107" s="8"/>
    </row>
    <row r="108" spans="1:2" x14ac:dyDescent="0.2">
      <c r="A108" s="8"/>
      <c r="B108" s="8"/>
    </row>
    <row r="109" spans="1:2" x14ac:dyDescent="0.2">
      <c r="A109" s="8"/>
      <c r="B109" s="8"/>
    </row>
    <row r="110" spans="1:2" x14ac:dyDescent="0.2">
      <c r="A110" s="8"/>
      <c r="B110" s="8"/>
    </row>
    <row r="111" spans="1:2" x14ac:dyDescent="0.2">
      <c r="A111" s="8"/>
      <c r="B111" s="8"/>
    </row>
    <row r="112" spans="1:2" x14ac:dyDescent="0.2">
      <c r="A112" s="8"/>
      <c r="B112" s="8"/>
    </row>
    <row r="113" spans="1:2" x14ac:dyDescent="0.2">
      <c r="A113" s="8"/>
      <c r="B113" s="8"/>
    </row>
    <row r="114" spans="1:2" x14ac:dyDescent="0.2">
      <c r="A114" s="8"/>
      <c r="B114" s="8"/>
    </row>
    <row r="115" spans="1:2" x14ac:dyDescent="0.2">
      <c r="A115" s="8"/>
      <c r="B115" s="8"/>
    </row>
    <row r="116" spans="1:2" x14ac:dyDescent="0.2">
      <c r="A116" s="8"/>
      <c r="B116" s="8"/>
    </row>
    <row r="117" spans="1:2" x14ac:dyDescent="0.2">
      <c r="A117" s="8"/>
      <c r="B117" s="8"/>
    </row>
    <row r="118" spans="1:2" x14ac:dyDescent="0.2">
      <c r="A118" s="8"/>
      <c r="B118" s="8"/>
    </row>
    <row r="119" spans="1:2" x14ac:dyDescent="0.2">
      <c r="A119" s="8"/>
      <c r="B119" s="8"/>
    </row>
    <row r="120" spans="1:2" x14ac:dyDescent="0.2">
      <c r="A120" s="8"/>
      <c r="B120" s="8"/>
    </row>
    <row r="121" spans="1:2" x14ac:dyDescent="0.2">
      <c r="A121" s="8"/>
      <c r="B121" s="8"/>
    </row>
    <row r="122" spans="1:2" x14ac:dyDescent="0.2">
      <c r="A122" s="8"/>
      <c r="B122" s="8"/>
    </row>
    <row r="123" spans="1:2" x14ac:dyDescent="0.2">
      <c r="A123" s="8"/>
      <c r="B123" s="8"/>
    </row>
    <row r="124" spans="1:2" x14ac:dyDescent="0.2">
      <c r="A124" s="8"/>
      <c r="B124" s="8"/>
    </row>
    <row r="125" spans="1:2" x14ac:dyDescent="0.2">
      <c r="A125" s="8"/>
      <c r="B125" s="8"/>
    </row>
    <row r="126" spans="1:2" x14ac:dyDescent="0.2">
      <c r="A126" s="8"/>
      <c r="B126" s="8"/>
    </row>
    <row r="127" spans="1:2" x14ac:dyDescent="0.2">
      <c r="A127" s="8"/>
      <c r="B127" s="8"/>
    </row>
    <row r="128" spans="1:2" x14ac:dyDescent="0.2">
      <c r="A128" s="8"/>
      <c r="B128" s="8"/>
    </row>
    <row r="129" spans="1:2" x14ac:dyDescent="0.2">
      <c r="A129" s="8"/>
      <c r="B129" s="8"/>
    </row>
    <row r="130" spans="1:2" x14ac:dyDescent="0.2">
      <c r="A130" s="8"/>
      <c r="B130" s="8"/>
    </row>
    <row r="131" spans="1:2" x14ac:dyDescent="0.2">
      <c r="A131" s="8"/>
      <c r="B131" s="8"/>
    </row>
    <row r="132" spans="1:2" x14ac:dyDescent="0.2">
      <c r="A132" s="8"/>
      <c r="B132" s="8"/>
    </row>
    <row r="133" spans="1:2" x14ac:dyDescent="0.2">
      <c r="A133" s="8"/>
      <c r="B133" s="8"/>
    </row>
    <row r="134" spans="1:2" x14ac:dyDescent="0.2">
      <c r="A134" s="8"/>
      <c r="B134" s="8"/>
    </row>
    <row r="135" spans="1:2" x14ac:dyDescent="0.2">
      <c r="A135" s="8"/>
      <c r="B135" s="8"/>
    </row>
    <row r="136" spans="1:2" x14ac:dyDescent="0.2">
      <c r="A136" s="8"/>
      <c r="B136" s="8"/>
    </row>
    <row r="137" spans="1:2" x14ac:dyDescent="0.2">
      <c r="A137" s="8"/>
      <c r="B137" s="8"/>
    </row>
    <row r="138" spans="1:2" x14ac:dyDescent="0.2">
      <c r="A138" s="8"/>
      <c r="B138" s="8"/>
    </row>
    <row r="139" spans="1:2" x14ac:dyDescent="0.2">
      <c r="A139" s="8"/>
      <c r="B139" s="8"/>
    </row>
    <row r="140" spans="1:2" x14ac:dyDescent="0.2">
      <c r="A140" s="8"/>
      <c r="B140" s="8"/>
    </row>
    <row r="141" spans="1:2" x14ac:dyDescent="0.2">
      <c r="A141" s="8"/>
      <c r="B141" s="8"/>
    </row>
    <row r="142" spans="1:2" x14ac:dyDescent="0.2">
      <c r="A142" s="8"/>
      <c r="B142" s="8"/>
    </row>
    <row r="143" spans="1:2" x14ac:dyDescent="0.2">
      <c r="A143" s="8"/>
      <c r="B143" s="8"/>
    </row>
    <row r="144" spans="1:2" x14ac:dyDescent="0.2">
      <c r="A144" s="8"/>
      <c r="B144" s="8"/>
    </row>
    <row r="145" spans="1:2" x14ac:dyDescent="0.2">
      <c r="A145" s="8"/>
      <c r="B145" s="8"/>
    </row>
    <row r="146" spans="1:2" x14ac:dyDescent="0.2">
      <c r="A146" s="8"/>
      <c r="B146" s="8"/>
    </row>
    <row r="147" spans="1:2" x14ac:dyDescent="0.2">
      <c r="A147" s="8"/>
      <c r="B147" s="8"/>
    </row>
    <row r="148" spans="1:2" x14ac:dyDescent="0.2">
      <c r="A148" s="8"/>
      <c r="B148" s="8"/>
    </row>
    <row r="149" spans="1:2" x14ac:dyDescent="0.2">
      <c r="A149" s="8"/>
      <c r="B149" s="8"/>
    </row>
    <row r="150" spans="1:2" x14ac:dyDescent="0.2">
      <c r="A150" s="8"/>
      <c r="B150" s="8"/>
    </row>
    <row r="151" spans="1:2" x14ac:dyDescent="0.2">
      <c r="A151" s="8"/>
      <c r="B151" s="8"/>
    </row>
    <row r="152" spans="1:2" x14ac:dyDescent="0.2">
      <c r="A152" s="8"/>
      <c r="B152" s="8"/>
    </row>
    <row r="153" spans="1:2" x14ac:dyDescent="0.2">
      <c r="A153" s="8"/>
      <c r="B153" s="8"/>
    </row>
    <row r="154" spans="1:2" x14ac:dyDescent="0.2">
      <c r="A154" s="8"/>
      <c r="B154" s="8"/>
    </row>
    <row r="155" spans="1:2" x14ac:dyDescent="0.2">
      <c r="A155" s="8"/>
      <c r="B155" s="8"/>
    </row>
    <row r="156" spans="1:2" x14ac:dyDescent="0.2">
      <c r="A156" s="8"/>
      <c r="B156" s="8"/>
    </row>
    <row r="157" spans="1:2" x14ac:dyDescent="0.2">
      <c r="A157" s="8"/>
      <c r="B157" s="8"/>
    </row>
    <row r="158" spans="1:2" x14ac:dyDescent="0.2">
      <c r="A158" s="8"/>
      <c r="B158" s="8"/>
    </row>
    <row r="159" spans="1:2" x14ac:dyDescent="0.2">
      <c r="A159" s="8"/>
      <c r="B159" s="8"/>
    </row>
    <row r="160" spans="1:2" x14ac:dyDescent="0.2">
      <c r="A160" s="8"/>
      <c r="B160" s="8"/>
    </row>
    <row r="161" spans="1:2" x14ac:dyDescent="0.2">
      <c r="A161" s="8"/>
      <c r="B161" s="8"/>
    </row>
    <row r="162" spans="1:2" x14ac:dyDescent="0.2">
      <c r="A162" s="8"/>
      <c r="B162" s="8"/>
    </row>
    <row r="163" spans="1:2" x14ac:dyDescent="0.2">
      <c r="A163" s="8"/>
      <c r="B163" s="8"/>
    </row>
    <row r="164" spans="1:2" x14ac:dyDescent="0.2">
      <c r="A164" s="8"/>
      <c r="B164" s="8"/>
    </row>
    <row r="165" spans="1:2" x14ac:dyDescent="0.2">
      <c r="A165" s="8"/>
      <c r="B165" s="8"/>
    </row>
    <row r="166" spans="1:2" x14ac:dyDescent="0.2">
      <c r="A166" s="8"/>
      <c r="B166" s="8"/>
    </row>
    <row r="167" spans="1:2" x14ac:dyDescent="0.2">
      <c r="A167" s="8"/>
      <c r="B167" s="8"/>
    </row>
    <row r="168" spans="1:2" x14ac:dyDescent="0.2">
      <c r="A168" s="8"/>
      <c r="B168" s="8"/>
    </row>
    <row r="169" spans="1:2" x14ac:dyDescent="0.2">
      <c r="A169" s="8"/>
      <c r="B169" s="8"/>
    </row>
    <row r="170" spans="1:2" x14ac:dyDescent="0.2">
      <c r="A170" s="8"/>
      <c r="B170" s="8"/>
    </row>
    <row r="171" spans="1:2" x14ac:dyDescent="0.2">
      <c r="A171" s="8"/>
      <c r="B171" s="8"/>
    </row>
    <row r="172" spans="1:2" x14ac:dyDescent="0.2">
      <c r="A172" s="8"/>
      <c r="B172" s="8"/>
    </row>
    <row r="173" spans="1:2" x14ac:dyDescent="0.2">
      <c r="A173" s="8"/>
      <c r="B173" s="8"/>
    </row>
    <row r="174" spans="1:2" x14ac:dyDescent="0.2">
      <c r="A174" s="8"/>
      <c r="B174" s="8"/>
    </row>
    <row r="175" spans="1:2" x14ac:dyDescent="0.2">
      <c r="A175" s="8"/>
      <c r="B175" s="8"/>
    </row>
    <row r="176" spans="1:2" x14ac:dyDescent="0.2">
      <c r="A176" s="8"/>
      <c r="B176" s="8"/>
    </row>
    <row r="177" spans="1:2" x14ac:dyDescent="0.2">
      <c r="A177" s="8"/>
      <c r="B177" s="8"/>
    </row>
    <row r="178" spans="1:2" x14ac:dyDescent="0.2">
      <c r="A178" s="8"/>
      <c r="B178" s="8"/>
    </row>
    <row r="179" spans="1:2" x14ac:dyDescent="0.2">
      <c r="A179" s="8"/>
      <c r="B179" s="8"/>
    </row>
    <row r="180" spans="1:2" x14ac:dyDescent="0.2">
      <c r="A180" s="8"/>
      <c r="B180" s="8"/>
    </row>
    <row r="181" spans="1:2" x14ac:dyDescent="0.2">
      <c r="A181" s="8"/>
      <c r="B181" s="8"/>
    </row>
    <row r="182" spans="1:2" x14ac:dyDescent="0.2">
      <c r="A182" s="8"/>
      <c r="B182" s="8"/>
    </row>
    <row r="183" spans="1:2" x14ac:dyDescent="0.2">
      <c r="A183" s="8"/>
      <c r="B183" s="8"/>
    </row>
    <row r="184" spans="1:2" x14ac:dyDescent="0.2">
      <c r="A184" s="8"/>
      <c r="B184" s="8"/>
    </row>
    <row r="185" spans="1:2" x14ac:dyDescent="0.2">
      <c r="A185" s="8"/>
      <c r="B185" s="8"/>
    </row>
    <row r="186" spans="1:2" x14ac:dyDescent="0.2">
      <c r="A186" s="8"/>
      <c r="B186" s="8"/>
    </row>
    <row r="187" spans="1:2" x14ac:dyDescent="0.2">
      <c r="A187" s="8"/>
      <c r="B187" s="8"/>
    </row>
    <row r="188" spans="1:2" x14ac:dyDescent="0.2">
      <c r="A188" s="8"/>
      <c r="B188" s="8"/>
    </row>
    <row r="189" spans="1:2" x14ac:dyDescent="0.2">
      <c r="A189" s="8"/>
      <c r="B189" s="8"/>
    </row>
    <row r="190" spans="1:2" x14ac:dyDescent="0.2">
      <c r="A190" s="8"/>
      <c r="B190" s="8"/>
    </row>
    <row r="191" spans="1:2" x14ac:dyDescent="0.2">
      <c r="A191" s="8"/>
      <c r="B191" s="8"/>
    </row>
    <row r="192" spans="1:2" x14ac:dyDescent="0.2">
      <c r="A192" s="8"/>
      <c r="B192" s="8"/>
    </row>
    <row r="193" spans="1:2" x14ac:dyDescent="0.2">
      <c r="A193" s="8"/>
      <c r="B193" s="8"/>
    </row>
    <row r="194" spans="1:2" x14ac:dyDescent="0.2">
      <c r="A194" s="8"/>
      <c r="B194" s="8"/>
    </row>
    <row r="195" spans="1:2" x14ac:dyDescent="0.2">
      <c r="A195" s="8"/>
      <c r="B195" s="8"/>
    </row>
    <row r="196" spans="1:2" x14ac:dyDescent="0.2">
      <c r="A196" s="8"/>
      <c r="B196" s="8"/>
    </row>
    <row r="197" spans="1:2" x14ac:dyDescent="0.2">
      <c r="A197" s="8"/>
      <c r="B197" s="8"/>
    </row>
    <row r="198" spans="1:2" x14ac:dyDescent="0.2">
      <c r="A198" s="8"/>
      <c r="B198" s="8"/>
    </row>
    <row r="199" spans="1:2" x14ac:dyDescent="0.2">
      <c r="A199" s="8"/>
      <c r="B199" s="8"/>
    </row>
    <row r="200" spans="1:2" x14ac:dyDescent="0.2">
      <c r="A200" s="8"/>
      <c r="B200" s="8"/>
    </row>
    <row r="201" spans="1:2" x14ac:dyDescent="0.2">
      <c r="A201" s="8"/>
      <c r="B201" s="8"/>
    </row>
    <row r="202" spans="1:2" x14ac:dyDescent="0.2">
      <c r="A202" s="8"/>
      <c r="B202" s="8"/>
    </row>
    <row r="203" spans="1:2" x14ac:dyDescent="0.2">
      <c r="A203" s="8"/>
      <c r="B203" s="8"/>
    </row>
    <row r="204" spans="1:2" x14ac:dyDescent="0.2">
      <c r="A204" s="8"/>
      <c r="B204" s="8"/>
    </row>
    <row r="205" spans="1:2" x14ac:dyDescent="0.2">
      <c r="A205" s="8"/>
      <c r="B205" s="8"/>
    </row>
    <row r="206" spans="1:2" x14ac:dyDescent="0.2">
      <c r="A206" s="8"/>
      <c r="B206" s="8"/>
    </row>
    <row r="207" spans="1:2" x14ac:dyDescent="0.2">
      <c r="A207" s="8"/>
      <c r="B207" s="8"/>
    </row>
    <row r="208" spans="1:2" x14ac:dyDescent="0.2">
      <c r="A208" s="8"/>
      <c r="B208" s="8"/>
    </row>
    <row r="209" spans="1:2" x14ac:dyDescent="0.2">
      <c r="A209" s="8"/>
      <c r="B209" s="8"/>
    </row>
    <row r="210" spans="1:2" x14ac:dyDescent="0.2">
      <c r="A210" s="8"/>
      <c r="B210" s="8"/>
    </row>
    <row r="211" spans="1:2" x14ac:dyDescent="0.2">
      <c r="A211" s="8"/>
      <c r="B211" s="8"/>
    </row>
    <row r="212" spans="1:2" x14ac:dyDescent="0.2">
      <c r="A212" s="8"/>
      <c r="B212" s="8"/>
    </row>
    <row r="213" spans="1:2" x14ac:dyDescent="0.2">
      <c r="A213" s="8"/>
      <c r="B213" s="8"/>
    </row>
    <row r="214" spans="1:2" x14ac:dyDescent="0.2">
      <c r="A214" s="8"/>
      <c r="B214" s="8"/>
    </row>
    <row r="215" spans="1:2" x14ac:dyDescent="0.2">
      <c r="A215" s="8"/>
      <c r="B215" s="8"/>
    </row>
    <row r="216" spans="1:2" x14ac:dyDescent="0.2">
      <c r="A216" s="8"/>
      <c r="B216" s="8"/>
    </row>
    <row r="217" spans="1:2" x14ac:dyDescent="0.2">
      <c r="A217" s="8"/>
      <c r="B217" s="8"/>
    </row>
    <row r="218" spans="1:2" x14ac:dyDescent="0.2">
      <c r="A218" s="8"/>
      <c r="B218" s="8"/>
    </row>
    <row r="219" spans="1:2" x14ac:dyDescent="0.2">
      <c r="A219" s="8"/>
      <c r="B219" s="8"/>
    </row>
    <row r="220" spans="1:2" x14ac:dyDescent="0.2">
      <c r="A220" s="8"/>
      <c r="B220" s="8"/>
    </row>
    <row r="221" spans="1:2" x14ac:dyDescent="0.2">
      <c r="A221" s="8"/>
      <c r="B221" s="8"/>
    </row>
    <row r="222" spans="1:2" x14ac:dyDescent="0.2">
      <c r="A222" s="8"/>
      <c r="B222" s="8"/>
    </row>
    <row r="223" spans="1:2" x14ac:dyDescent="0.2">
      <c r="A223" s="8"/>
      <c r="B223" s="8"/>
    </row>
    <row r="224" spans="1:2" x14ac:dyDescent="0.2">
      <c r="A224" s="8"/>
      <c r="B224" s="8"/>
    </row>
    <row r="225" spans="1:2" x14ac:dyDescent="0.2">
      <c r="A225" s="8"/>
      <c r="B225" s="8"/>
    </row>
    <row r="226" spans="1:2" x14ac:dyDescent="0.2">
      <c r="A226" s="8"/>
      <c r="B226" s="8"/>
    </row>
    <row r="227" spans="1:2" x14ac:dyDescent="0.2">
      <c r="A227" s="8"/>
      <c r="B227" s="8"/>
    </row>
    <row r="228" spans="1:2" x14ac:dyDescent="0.2">
      <c r="A228" s="8"/>
      <c r="B228" s="8"/>
    </row>
    <row r="229" spans="1:2" x14ac:dyDescent="0.2">
      <c r="A229" s="8"/>
      <c r="B229" s="8"/>
    </row>
    <row r="230" spans="1:2" x14ac:dyDescent="0.2">
      <c r="A230" s="8"/>
      <c r="B230" s="8"/>
    </row>
    <row r="231" spans="1:2" x14ac:dyDescent="0.2">
      <c r="A231" s="8"/>
      <c r="B231" s="8"/>
    </row>
    <row r="232" spans="1:2" x14ac:dyDescent="0.2">
      <c r="A232" s="8"/>
      <c r="B232" s="8"/>
    </row>
    <row r="233" spans="1:2" x14ac:dyDescent="0.2">
      <c r="A233" s="8"/>
      <c r="B233" s="8"/>
    </row>
    <row r="234" spans="1:2" x14ac:dyDescent="0.2">
      <c r="A234" s="8"/>
      <c r="B234" s="8"/>
    </row>
    <row r="235" spans="1:2" x14ac:dyDescent="0.2">
      <c r="A235" s="8"/>
      <c r="B235" s="8"/>
    </row>
    <row r="236" spans="1:2" x14ac:dyDescent="0.2">
      <c r="A236" s="8"/>
      <c r="B236" s="8"/>
    </row>
    <row r="237" spans="1:2" x14ac:dyDescent="0.2">
      <c r="A237" s="8"/>
      <c r="B237" s="8"/>
    </row>
    <row r="238" spans="1:2" x14ac:dyDescent="0.2">
      <c r="A238" s="8"/>
      <c r="B238" s="8"/>
    </row>
    <row r="239" spans="1:2" x14ac:dyDescent="0.2">
      <c r="A239" s="8"/>
      <c r="B239" s="8"/>
    </row>
    <row r="240" spans="1:2" x14ac:dyDescent="0.2">
      <c r="A240" s="8"/>
      <c r="B240" s="8"/>
    </row>
    <row r="241" spans="1:2" x14ac:dyDescent="0.2">
      <c r="A241" s="8"/>
      <c r="B241" s="8"/>
    </row>
    <row r="242" spans="1:2" x14ac:dyDescent="0.2">
      <c r="A242" s="8"/>
      <c r="B242" s="8"/>
    </row>
    <row r="243" spans="1:2" x14ac:dyDescent="0.2">
      <c r="A243" s="8"/>
      <c r="B243" s="8"/>
    </row>
    <row r="244" spans="1:2" x14ac:dyDescent="0.2">
      <c r="A244" s="8"/>
      <c r="B244" s="8"/>
    </row>
    <row r="245" spans="1:2" x14ac:dyDescent="0.2">
      <c r="A245" s="8"/>
      <c r="B245" s="8"/>
    </row>
    <row r="246" spans="1:2" x14ac:dyDescent="0.2">
      <c r="A246" s="8"/>
      <c r="B246" s="8"/>
    </row>
    <row r="247" spans="1:2" x14ac:dyDescent="0.2">
      <c r="A247" s="8"/>
      <c r="B247" s="8"/>
    </row>
    <row r="248" spans="1:2" x14ac:dyDescent="0.2">
      <c r="A248" s="8"/>
      <c r="B248" s="8"/>
    </row>
    <row r="249" spans="1:2" x14ac:dyDescent="0.2">
      <c r="A249" s="8"/>
      <c r="B249" s="8"/>
    </row>
    <row r="250" spans="1:2" x14ac:dyDescent="0.2">
      <c r="A250" s="8"/>
      <c r="B250" s="8"/>
    </row>
    <row r="251" spans="1:2" x14ac:dyDescent="0.2">
      <c r="A251" s="8"/>
      <c r="B251" s="8"/>
    </row>
    <row r="252" spans="1:2" x14ac:dyDescent="0.2">
      <c r="A252" s="8"/>
      <c r="B252" s="8"/>
    </row>
    <row r="253" spans="1:2" x14ac:dyDescent="0.2">
      <c r="A253" s="8"/>
      <c r="B253" s="8"/>
    </row>
    <row r="254" spans="1:2" x14ac:dyDescent="0.2">
      <c r="A254" s="8"/>
      <c r="B254" s="8"/>
    </row>
    <row r="255" spans="1:2" x14ac:dyDescent="0.2">
      <c r="A255" s="8"/>
      <c r="B255" s="8"/>
    </row>
    <row r="256" spans="1:2" x14ac:dyDescent="0.2">
      <c r="A256" s="8"/>
      <c r="B256" s="8"/>
    </row>
    <row r="257" spans="1:2" x14ac:dyDescent="0.2">
      <c r="A257" s="8"/>
      <c r="B257" s="8"/>
    </row>
    <row r="258" spans="1:2" x14ac:dyDescent="0.2">
      <c r="A258" s="8"/>
      <c r="B258" s="8"/>
    </row>
    <row r="259" spans="1:2" x14ac:dyDescent="0.2">
      <c r="A259" s="8"/>
      <c r="B259" s="8"/>
    </row>
    <row r="260" spans="1:2" x14ac:dyDescent="0.2">
      <c r="A260" s="8"/>
      <c r="B260" s="8"/>
    </row>
    <row r="261" spans="1:2" x14ac:dyDescent="0.2">
      <c r="A261" s="8"/>
      <c r="B261" s="8"/>
    </row>
    <row r="262" spans="1:2" x14ac:dyDescent="0.2">
      <c r="A262" s="8"/>
      <c r="B262" s="8"/>
    </row>
    <row r="263" spans="1:2" x14ac:dyDescent="0.2">
      <c r="A263" s="8"/>
      <c r="B263" s="8"/>
    </row>
    <row r="264" spans="1:2" x14ac:dyDescent="0.2">
      <c r="A264" s="8"/>
      <c r="B264" s="8"/>
    </row>
    <row r="265" spans="1:2" x14ac:dyDescent="0.2">
      <c r="A265" s="8"/>
      <c r="B265" s="8"/>
    </row>
    <row r="266" spans="1:2" x14ac:dyDescent="0.2">
      <c r="A266" s="8"/>
      <c r="B266" s="8"/>
    </row>
    <row r="267" spans="1:2" x14ac:dyDescent="0.2">
      <c r="A267" s="8"/>
      <c r="B267" s="8"/>
    </row>
    <row r="268" spans="1:2" x14ac:dyDescent="0.2">
      <c r="A268" s="8"/>
      <c r="B268" s="8"/>
    </row>
    <row r="269" spans="1:2" x14ac:dyDescent="0.2">
      <c r="A269" s="8"/>
      <c r="B269" s="8"/>
    </row>
    <row r="270" spans="1:2" x14ac:dyDescent="0.2">
      <c r="A270" s="8"/>
      <c r="B270" s="8"/>
    </row>
    <row r="271" spans="1:2" x14ac:dyDescent="0.2">
      <c r="A271" s="8"/>
      <c r="B271" s="8"/>
    </row>
    <row r="272" spans="1:2" x14ac:dyDescent="0.2">
      <c r="A272" s="8"/>
      <c r="B272" s="8"/>
    </row>
    <row r="273" spans="1:2" x14ac:dyDescent="0.2">
      <c r="A273" s="8"/>
      <c r="B273" s="8"/>
    </row>
    <row r="274" spans="1:2" x14ac:dyDescent="0.2">
      <c r="A274" s="8"/>
      <c r="B274" s="8"/>
    </row>
    <row r="275" spans="1:2" x14ac:dyDescent="0.2">
      <c r="A275" s="8"/>
      <c r="B275" s="8"/>
    </row>
    <row r="276" spans="1:2" x14ac:dyDescent="0.2">
      <c r="A276" s="8"/>
      <c r="B276" s="8"/>
    </row>
    <row r="277" spans="1:2" x14ac:dyDescent="0.2">
      <c r="A277" s="8"/>
      <c r="B277" s="8"/>
    </row>
    <row r="278" spans="1:2" x14ac:dyDescent="0.2">
      <c r="A278" s="8"/>
      <c r="B278" s="8"/>
    </row>
    <row r="279" spans="1:2" x14ac:dyDescent="0.2">
      <c r="A279" s="8"/>
      <c r="B279" s="8"/>
    </row>
    <row r="280" spans="1:2" x14ac:dyDescent="0.2">
      <c r="A280" s="8"/>
      <c r="B280" s="8"/>
    </row>
    <row r="281" spans="1:2" x14ac:dyDescent="0.2">
      <c r="A281" s="8"/>
      <c r="B281" s="8"/>
    </row>
    <row r="282" spans="1:2" x14ac:dyDescent="0.2">
      <c r="A282" s="8"/>
      <c r="B282" s="8"/>
    </row>
    <row r="283" spans="1:2" x14ac:dyDescent="0.2">
      <c r="A283" s="8"/>
      <c r="B283" s="8"/>
    </row>
    <row r="284" spans="1:2" x14ac:dyDescent="0.2">
      <c r="A284" s="8"/>
      <c r="B284" s="8"/>
    </row>
    <row r="285" spans="1:2" x14ac:dyDescent="0.2">
      <c r="A285" s="8"/>
      <c r="B285" s="8"/>
    </row>
    <row r="286" spans="1:2" x14ac:dyDescent="0.2">
      <c r="A286" s="8"/>
      <c r="B286" s="8"/>
    </row>
    <row r="287" spans="1:2" x14ac:dyDescent="0.2">
      <c r="A287" s="8"/>
      <c r="B287" s="8"/>
    </row>
    <row r="288" spans="1:2" x14ac:dyDescent="0.2">
      <c r="A288" s="8"/>
      <c r="B288" s="8"/>
    </row>
    <row r="289" spans="1:2" x14ac:dyDescent="0.2">
      <c r="A289" s="8"/>
      <c r="B289" s="8"/>
    </row>
    <row r="290" spans="1:2" x14ac:dyDescent="0.2">
      <c r="A290" s="8"/>
      <c r="B290" s="8"/>
    </row>
    <row r="291" spans="1:2" x14ac:dyDescent="0.2">
      <c r="A291" s="8"/>
      <c r="B291" s="8"/>
    </row>
    <row r="292" spans="1:2" x14ac:dyDescent="0.2">
      <c r="A292" s="8"/>
      <c r="B292" s="8"/>
    </row>
    <row r="293" spans="1:2" x14ac:dyDescent="0.2">
      <c r="A293" s="8"/>
      <c r="B293" s="8"/>
    </row>
    <row r="294" spans="1:2" x14ac:dyDescent="0.2">
      <c r="A294" s="8"/>
      <c r="B294" s="8"/>
    </row>
    <row r="295" spans="1:2" x14ac:dyDescent="0.2">
      <c r="A295" s="8"/>
      <c r="B295" s="8"/>
    </row>
    <row r="296" spans="1:2" x14ac:dyDescent="0.2">
      <c r="A296" s="8"/>
      <c r="B296" s="8"/>
    </row>
    <row r="297" spans="1:2" x14ac:dyDescent="0.2">
      <c r="A297" s="8"/>
      <c r="B297" s="8"/>
    </row>
    <row r="298" spans="1:2" x14ac:dyDescent="0.2">
      <c r="A298" s="8"/>
      <c r="B298" s="8"/>
    </row>
    <row r="299" spans="1:2" x14ac:dyDescent="0.2">
      <c r="A299" s="8"/>
      <c r="B299" s="8"/>
    </row>
    <row r="300" spans="1:2" x14ac:dyDescent="0.2">
      <c r="A300" s="8"/>
      <c r="B300" s="8"/>
    </row>
    <row r="301" spans="1:2" x14ac:dyDescent="0.2">
      <c r="A301" s="8"/>
      <c r="B301" s="8"/>
    </row>
    <row r="302" spans="1:2" x14ac:dyDescent="0.2">
      <c r="A302" s="8"/>
      <c r="B302" s="8"/>
    </row>
    <row r="303" spans="1:2" x14ac:dyDescent="0.2">
      <c r="A303" s="8"/>
      <c r="B303" s="8"/>
    </row>
    <row r="304" spans="1:2" x14ac:dyDescent="0.2">
      <c r="A304" s="8"/>
      <c r="B304" s="8"/>
    </row>
    <row r="305" spans="1:2" x14ac:dyDescent="0.2">
      <c r="A305" s="8"/>
      <c r="B305" s="8"/>
    </row>
    <row r="306" spans="1:2" x14ac:dyDescent="0.2">
      <c r="A306" s="8"/>
      <c r="B306" s="8"/>
    </row>
    <row r="307" spans="1:2" x14ac:dyDescent="0.2">
      <c r="A307" s="8"/>
      <c r="B307" s="8"/>
    </row>
    <row r="308" spans="1:2" x14ac:dyDescent="0.2">
      <c r="A308" s="8"/>
      <c r="B308" s="8"/>
    </row>
    <row r="309" spans="1:2" x14ac:dyDescent="0.2">
      <c r="A309" s="8"/>
      <c r="B309" s="8"/>
    </row>
    <row r="310" spans="1:2" x14ac:dyDescent="0.2">
      <c r="A310" s="8"/>
      <c r="B310" s="8"/>
    </row>
    <row r="311" spans="1:2" x14ac:dyDescent="0.2">
      <c r="A311" s="8"/>
      <c r="B311" s="8"/>
    </row>
    <row r="312" spans="1:2" x14ac:dyDescent="0.2">
      <c r="A312" s="8"/>
      <c r="B312" s="8"/>
    </row>
    <row r="313" spans="1:2" x14ac:dyDescent="0.2">
      <c r="A313" s="8"/>
      <c r="B313" s="8"/>
    </row>
    <row r="314" spans="1:2" x14ac:dyDescent="0.2">
      <c r="A314" s="8"/>
      <c r="B314" s="8"/>
    </row>
    <row r="315" spans="1:2" x14ac:dyDescent="0.2">
      <c r="A315" s="8"/>
      <c r="B315" s="8"/>
    </row>
    <row r="316" spans="1:2" x14ac:dyDescent="0.2">
      <c r="A316" s="8"/>
      <c r="B316" s="8"/>
    </row>
    <row r="317" spans="1:2" x14ac:dyDescent="0.2">
      <c r="A317" s="8"/>
      <c r="B317" s="8"/>
    </row>
    <row r="318" spans="1:2" x14ac:dyDescent="0.2">
      <c r="A318" s="8"/>
      <c r="B318" s="8"/>
    </row>
    <row r="319" spans="1:2" x14ac:dyDescent="0.2">
      <c r="A319" s="8"/>
      <c r="B319" s="8"/>
    </row>
    <row r="320" spans="1:2" x14ac:dyDescent="0.2">
      <c r="A320" s="8"/>
      <c r="B320" s="8"/>
    </row>
    <row r="321" spans="1:2" x14ac:dyDescent="0.2">
      <c r="A321" s="8"/>
      <c r="B321" s="8"/>
    </row>
    <row r="322" spans="1:2" x14ac:dyDescent="0.2">
      <c r="A322" s="8"/>
      <c r="B322" s="8"/>
    </row>
    <row r="323" spans="1:2" x14ac:dyDescent="0.2">
      <c r="A323" s="8"/>
      <c r="B323" s="8"/>
    </row>
    <row r="324" spans="1:2" x14ac:dyDescent="0.2">
      <c r="A324" s="8"/>
      <c r="B324" s="8"/>
    </row>
    <row r="325" spans="1:2" x14ac:dyDescent="0.2">
      <c r="A325" s="8"/>
      <c r="B325" s="8"/>
    </row>
    <row r="326" spans="1:2" x14ac:dyDescent="0.2">
      <c r="A326" s="8"/>
      <c r="B326" s="8"/>
    </row>
    <row r="327" spans="1:2" x14ac:dyDescent="0.2">
      <c r="A327" s="8"/>
      <c r="B327" s="8"/>
    </row>
    <row r="328" spans="1:2" x14ac:dyDescent="0.2">
      <c r="A328" s="8"/>
      <c r="B328" s="8"/>
    </row>
    <row r="329" spans="1:2" x14ac:dyDescent="0.2">
      <c r="A329" s="8"/>
      <c r="B329" s="8"/>
    </row>
    <row r="330" spans="1:2" x14ac:dyDescent="0.2">
      <c r="A330" s="8"/>
      <c r="B330" s="8"/>
    </row>
    <row r="331" spans="1:2" x14ac:dyDescent="0.2">
      <c r="A331" s="8"/>
      <c r="B331" s="8"/>
    </row>
    <row r="332" spans="1:2" x14ac:dyDescent="0.2">
      <c r="A332" s="8"/>
      <c r="B332" s="8"/>
    </row>
    <row r="333" spans="1:2" x14ac:dyDescent="0.2">
      <c r="A333" s="8"/>
      <c r="B333" s="8"/>
    </row>
    <row r="334" spans="1:2" x14ac:dyDescent="0.2">
      <c r="A334" s="8"/>
      <c r="B334" s="8"/>
    </row>
    <row r="335" spans="1:2" x14ac:dyDescent="0.2">
      <c r="A335" s="8"/>
      <c r="B335" s="8"/>
    </row>
    <row r="336" spans="1:2" x14ac:dyDescent="0.2">
      <c r="A336" s="8"/>
      <c r="B336" s="8"/>
    </row>
    <row r="337" spans="1:2" x14ac:dyDescent="0.2">
      <c r="A337" s="8"/>
      <c r="B337" s="8"/>
    </row>
    <row r="338" spans="1:2" x14ac:dyDescent="0.2">
      <c r="A338" s="8"/>
      <c r="B338" s="8"/>
    </row>
    <row r="339" spans="1:2" x14ac:dyDescent="0.2">
      <c r="A339" s="8"/>
      <c r="B339" s="8"/>
    </row>
    <row r="340" spans="1:2" x14ac:dyDescent="0.2">
      <c r="A340" s="8"/>
      <c r="B340" s="8"/>
    </row>
    <row r="341" spans="1:2" x14ac:dyDescent="0.2">
      <c r="A341" s="8"/>
      <c r="B341" s="8"/>
    </row>
    <row r="342" spans="1:2" x14ac:dyDescent="0.2">
      <c r="A342" s="8"/>
      <c r="B342" s="8"/>
    </row>
    <row r="343" spans="1:2" x14ac:dyDescent="0.2">
      <c r="A343" s="8"/>
      <c r="B343" s="8"/>
    </row>
    <row r="344" spans="1:2" x14ac:dyDescent="0.2">
      <c r="A344" s="8"/>
      <c r="B344" s="8"/>
    </row>
    <row r="345" spans="1:2" x14ac:dyDescent="0.2">
      <c r="A345" s="8"/>
      <c r="B345" s="8"/>
    </row>
    <row r="346" spans="1:2" x14ac:dyDescent="0.2">
      <c r="A346" s="8"/>
      <c r="B346" s="8"/>
    </row>
    <row r="347" spans="1:2" x14ac:dyDescent="0.2">
      <c r="A347" s="8"/>
      <c r="B347" s="8"/>
    </row>
    <row r="348" spans="1:2" x14ac:dyDescent="0.2">
      <c r="A348" s="8"/>
      <c r="B348" s="8"/>
    </row>
    <row r="349" spans="1:2" x14ac:dyDescent="0.2">
      <c r="A349" s="8"/>
      <c r="B349" s="8"/>
    </row>
    <row r="350" spans="1:2" x14ac:dyDescent="0.2">
      <c r="A350" s="8"/>
      <c r="B350" s="8"/>
    </row>
    <row r="351" spans="1:2" x14ac:dyDescent="0.2">
      <c r="A351" s="8"/>
      <c r="B351" s="8"/>
    </row>
    <row r="352" spans="1:2" x14ac:dyDescent="0.2">
      <c r="A352" s="8"/>
      <c r="B352" s="8"/>
    </row>
    <row r="353" spans="1:2" x14ac:dyDescent="0.2">
      <c r="A353" s="8"/>
      <c r="B353" s="8"/>
    </row>
    <row r="354" spans="1:2" x14ac:dyDescent="0.2">
      <c r="A354" s="8"/>
      <c r="B354" s="8"/>
    </row>
    <row r="355" spans="1:2" x14ac:dyDescent="0.2">
      <c r="A355" s="8"/>
      <c r="B355" s="8"/>
    </row>
    <row r="356" spans="1:2" x14ac:dyDescent="0.2">
      <c r="A356" s="8"/>
      <c r="B356" s="8"/>
    </row>
    <row r="357" spans="1:2" x14ac:dyDescent="0.2">
      <c r="A357" s="8"/>
      <c r="B357" s="8"/>
    </row>
    <row r="358" spans="1:2" x14ac:dyDescent="0.2">
      <c r="A358" s="8"/>
      <c r="B358" s="8"/>
    </row>
    <row r="359" spans="1:2" x14ac:dyDescent="0.2">
      <c r="A359" s="8"/>
      <c r="B359" s="8"/>
    </row>
    <row r="360" spans="1:2" x14ac:dyDescent="0.2">
      <c r="A360" s="8"/>
      <c r="B360" s="8"/>
    </row>
    <row r="361" spans="1:2" x14ac:dyDescent="0.2">
      <c r="A361" s="8"/>
      <c r="B361" s="8"/>
    </row>
    <row r="362" spans="1:2" x14ac:dyDescent="0.2">
      <c r="A362" s="8"/>
      <c r="B362" s="8"/>
    </row>
    <row r="363" spans="1:2" x14ac:dyDescent="0.2">
      <c r="A363" s="8"/>
      <c r="B363" s="8"/>
    </row>
    <row r="364" spans="1:2" x14ac:dyDescent="0.2">
      <c r="A364" s="8"/>
      <c r="B364" s="8"/>
    </row>
    <row r="365" spans="1:2" x14ac:dyDescent="0.2">
      <c r="A365" s="8"/>
      <c r="B365" s="8"/>
    </row>
    <row r="366" spans="1:2" x14ac:dyDescent="0.2">
      <c r="A366" s="8"/>
      <c r="B366" s="8"/>
    </row>
    <row r="367" spans="1:2" x14ac:dyDescent="0.2">
      <c r="A367" s="8"/>
      <c r="B367" s="8"/>
    </row>
    <row r="368" spans="1:2" x14ac:dyDescent="0.2">
      <c r="A368" s="8"/>
      <c r="B368" s="8"/>
    </row>
    <row r="369" spans="1:2" x14ac:dyDescent="0.2">
      <c r="A369" s="8"/>
      <c r="B369" s="8"/>
    </row>
    <row r="370" spans="1:2" x14ac:dyDescent="0.2">
      <c r="A370" s="8"/>
      <c r="B370" s="8"/>
    </row>
    <row r="371" spans="1:2" x14ac:dyDescent="0.2">
      <c r="A371" s="8"/>
      <c r="B371" s="8"/>
    </row>
    <row r="372" spans="1:2" x14ac:dyDescent="0.2">
      <c r="A372" s="8"/>
      <c r="B372" s="8"/>
    </row>
    <row r="373" spans="1:2" x14ac:dyDescent="0.2">
      <c r="A373" s="8"/>
      <c r="B373" s="8"/>
    </row>
    <row r="374" spans="1:2" x14ac:dyDescent="0.2">
      <c r="A374" s="8"/>
      <c r="B374" s="8"/>
    </row>
    <row r="375" spans="1:2" x14ac:dyDescent="0.2">
      <c r="A375" s="8"/>
      <c r="B375" s="8"/>
    </row>
    <row r="376" spans="1:2" x14ac:dyDescent="0.2">
      <c r="A376" s="8"/>
      <c r="B376" s="8"/>
    </row>
    <row r="377" spans="1:2" x14ac:dyDescent="0.2">
      <c r="A377" s="8"/>
      <c r="B377" s="8"/>
    </row>
    <row r="378" spans="1:2" x14ac:dyDescent="0.2">
      <c r="A378" s="8"/>
      <c r="B378" s="8"/>
    </row>
    <row r="379" spans="1:2" x14ac:dyDescent="0.2">
      <c r="A379" s="8"/>
      <c r="B379" s="8"/>
    </row>
    <row r="380" spans="1:2" x14ac:dyDescent="0.2">
      <c r="A380" s="8"/>
      <c r="B380" s="8"/>
    </row>
    <row r="381" spans="1:2" x14ac:dyDescent="0.2">
      <c r="A381" s="8"/>
      <c r="B381" s="8"/>
    </row>
    <row r="382" spans="1:2" x14ac:dyDescent="0.2">
      <c r="A382" s="8"/>
      <c r="B382" s="8"/>
    </row>
    <row r="383" spans="1:2" x14ac:dyDescent="0.2">
      <c r="A383" s="8"/>
      <c r="B383" s="8"/>
    </row>
    <row r="384" spans="1:2" x14ac:dyDescent="0.2">
      <c r="A384" s="8"/>
      <c r="B384" s="8"/>
    </row>
    <row r="385" spans="1:2" x14ac:dyDescent="0.2">
      <c r="A385" s="8"/>
      <c r="B385" s="8"/>
    </row>
    <row r="386" spans="1:2" x14ac:dyDescent="0.2">
      <c r="A386" s="8"/>
      <c r="B386" s="8"/>
    </row>
    <row r="387" spans="1:2" x14ac:dyDescent="0.2">
      <c r="A387" s="8"/>
      <c r="B387" s="8"/>
    </row>
    <row r="388" spans="1:2" x14ac:dyDescent="0.2">
      <c r="A388" s="8"/>
      <c r="B388" s="8"/>
    </row>
    <row r="389" spans="1:2" x14ac:dyDescent="0.2">
      <c r="A389" s="8"/>
      <c r="B389" s="8"/>
    </row>
    <row r="390" spans="1:2" x14ac:dyDescent="0.2">
      <c r="A390" s="8"/>
      <c r="B390" s="8"/>
    </row>
    <row r="391" spans="1:2" x14ac:dyDescent="0.2">
      <c r="A391" s="8"/>
      <c r="B391" s="8"/>
    </row>
    <row r="392" spans="1:2" x14ac:dyDescent="0.2">
      <c r="A392" s="8"/>
      <c r="B392" s="8"/>
    </row>
    <row r="393" spans="1:2" x14ac:dyDescent="0.2">
      <c r="A393" s="8"/>
      <c r="B393" s="8"/>
    </row>
    <row r="394" spans="1:2" x14ac:dyDescent="0.2">
      <c r="A394" s="8"/>
      <c r="B394" s="8"/>
    </row>
    <row r="395" spans="1:2" x14ac:dyDescent="0.2">
      <c r="A395" s="8"/>
      <c r="B395" s="8"/>
    </row>
    <row r="396" spans="1:2" x14ac:dyDescent="0.2">
      <c r="A396" s="8"/>
      <c r="B396" s="8"/>
    </row>
    <row r="397" spans="1:2" x14ac:dyDescent="0.2">
      <c r="A397" s="8"/>
      <c r="B397" s="8"/>
    </row>
    <row r="398" spans="1:2" x14ac:dyDescent="0.2">
      <c r="A398" s="8"/>
      <c r="B398" s="8"/>
    </row>
    <row r="399" spans="1:2" x14ac:dyDescent="0.2">
      <c r="A399" s="8"/>
      <c r="B399" s="8"/>
    </row>
    <row r="400" spans="1:2" x14ac:dyDescent="0.2">
      <c r="A400" s="8"/>
      <c r="B400" s="8"/>
    </row>
    <row r="401" spans="1:2" x14ac:dyDescent="0.2">
      <c r="A401" s="8"/>
      <c r="B401" s="8"/>
    </row>
    <row r="402" spans="1:2" x14ac:dyDescent="0.2">
      <c r="A402" s="8"/>
      <c r="B402" s="8"/>
    </row>
    <row r="403" spans="1:2" x14ac:dyDescent="0.2">
      <c r="A403" s="8"/>
      <c r="B403" s="8"/>
    </row>
    <row r="404" spans="1:2" x14ac:dyDescent="0.2">
      <c r="A404" s="8"/>
      <c r="B404" s="8"/>
    </row>
    <row r="405" spans="1:2" x14ac:dyDescent="0.2">
      <c r="A405" s="8"/>
      <c r="B405" s="8"/>
    </row>
    <row r="406" spans="1:2" x14ac:dyDescent="0.2">
      <c r="A406" s="8"/>
      <c r="B406" s="8"/>
    </row>
    <row r="407" spans="1:2" x14ac:dyDescent="0.2">
      <c r="A407" s="8"/>
      <c r="B407" s="8"/>
    </row>
    <row r="408" spans="1:2" x14ac:dyDescent="0.2">
      <c r="A408" s="8"/>
      <c r="B408" s="8"/>
    </row>
    <row r="409" spans="1:2" x14ac:dyDescent="0.2">
      <c r="A409" s="8"/>
      <c r="B409" s="8"/>
    </row>
    <row r="410" spans="1:2" x14ac:dyDescent="0.2">
      <c r="A410" s="8"/>
      <c r="B410" s="8"/>
    </row>
    <row r="411" spans="1:2" x14ac:dyDescent="0.2">
      <c r="A411" s="8"/>
      <c r="B411" s="8"/>
    </row>
    <row r="412" spans="1:2" x14ac:dyDescent="0.2">
      <c r="A412" s="8"/>
      <c r="B412" s="8"/>
    </row>
    <row r="413" spans="1:2" x14ac:dyDescent="0.2">
      <c r="A413" s="8"/>
      <c r="B413" s="8"/>
    </row>
    <row r="414" spans="1:2" x14ac:dyDescent="0.2">
      <c r="A414" s="8"/>
      <c r="B414" s="8"/>
    </row>
    <row r="415" spans="1:2" x14ac:dyDescent="0.2">
      <c r="A415" s="8"/>
      <c r="B415" s="8"/>
    </row>
    <row r="416" spans="1:2" x14ac:dyDescent="0.2">
      <c r="A416" s="8"/>
      <c r="B416" s="8"/>
    </row>
    <row r="417" spans="1:2" x14ac:dyDescent="0.2">
      <c r="A417" s="8"/>
      <c r="B417" s="8"/>
    </row>
    <row r="418" spans="1:2" x14ac:dyDescent="0.2">
      <c r="A418" s="8"/>
      <c r="B418" s="8"/>
    </row>
    <row r="419" spans="1:2" x14ac:dyDescent="0.2">
      <c r="A419" s="8"/>
      <c r="B419" s="8"/>
    </row>
    <row r="420" spans="1:2" x14ac:dyDescent="0.2">
      <c r="A420" s="8"/>
      <c r="B420" s="8"/>
    </row>
    <row r="421" spans="1:2" x14ac:dyDescent="0.2">
      <c r="A421" s="8"/>
      <c r="B421" s="8"/>
    </row>
    <row r="422" spans="1:2" x14ac:dyDescent="0.2">
      <c r="A422" s="8"/>
      <c r="B422" s="8"/>
    </row>
    <row r="423" spans="1:2" x14ac:dyDescent="0.2">
      <c r="A423" s="8"/>
      <c r="B423" s="8"/>
    </row>
    <row r="424" spans="1:2" x14ac:dyDescent="0.2">
      <c r="A424" s="8"/>
      <c r="B424" s="8"/>
    </row>
    <row r="425" spans="1:2" x14ac:dyDescent="0.2">
      <c r="A425" s="8"/>
      <c r="B425" s="8"/>
    </row>
    <row r="426" spans="1:2" x14ac:dyDescent="0.2">
      <c r="A426" s="8"/>
      <c r="B426" s="8"/>
    </row>
    <row r="427" spans="1:2" x14ac:dyDescent="0.2">
      <c r="A427" s="8"/>
      <c r="B427" s="8"/>
    </row>
    <row r="428" spans="1:2" x14ac:dyDescent="0.2">
      <c r="A428" s="8"/>
      <c r="B428" s="8"/>
    </row>
    <row r="429" spans="1:2" x14ac:dyDescent="0.2">
      <c r="A429" s="8"/>
      <c r="B429" s="8"/>
    </row>
  </sheetData>
  <mergeCells count="31">
    <mergeCell ref="A65:I65"/>
    <mergeCell ref="A66:I66"/>
    <mergeCell ref="A67:I67"/>
    <mergeCell ref="A68:I68"/>
    <mergeCell ref="A69:I69"/>
    <mergeCell ref="A62:I62"/>
    <mergeCell ref="A63:I63"/>
    <mergeCell ref="A64:I64"/>
    <mergeCell ref="I16:I17"/>
    <mergeCell ref="C15:D15"/>
    <mergeCell ref="E15:E17"/>
    <mergeCell ref="F15:F17"/>
    <mergeCell ref="H15:H17"/>
    <mergeCell ref="A58:I58"/>
    <mergeCell ref="B14:B17"/>
    <mergeCell ref="G15:G17"/>
    <mergeCell ref="A14:A17"/>
    <mergeCell ref="A59:I59"/>
    <mergeCell ref="A60:I60"/>
    <mergeCell ref="A61:I61"/>
    <mergeCell ref="A12:I12"/>
    <mergeCell ref="A4:C4"/>
    <mergeCell ref="B1:I1"/>
    <mergeCell ref="B5:I5"/>
    <mergeCell ref="A7:I7"/>
    <mergeCell ref="A8:I8"/>
    <mergeCell ref="A9:I9"/>
    <mergeCell ref="A10:I10"/>
    <mergeCell ref="A11:I11"/>
    <mergeCell ref="A3:I3"/>
    <mergeCell ref="C6:D6"/>
  </mergeCells>
  <hyperlinks>
    <hyperlink ref="B1" r:id="rId1"/>
  </hyperlinks>
  <pageMargins left="0.25" right="0.25" top="0.75" bottom="0.75" header="0.3" footer="0.3"/>
  <pageSetup paperSize="9" orientation="portrait"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0"/>
  </sheetPr>
  <dimension ref="A1:I350"/>
  <sheetViews>
    <sheetView view="pageBreakPreview" topLeftCell="A13" zoomScaleNormal="100" zoomScaleSheetLayoutView="100" workbookViewId="0">
      <selection activeCell="A29" sqref="A29:I29"/>
    </sheetView>
  </sheetViews>
  <sheetFormatPr defaultRowHeight="12.75" x14ac:dyDescent="0.2"/>
  <cols>
    <col min="1" max="1" width="9.42578125" style="18" customWidth="1"/>
    <col min="2" max="2" width="20.85546875" style="18" customWidth="1"/>
    <col min="3" max="9" width="9.42578125" style="18" customWidth="1"/>
    <col min="10" max="16384" width="9.140625" style="18"/>
  </cols>
  <sheetData>
    <row r="1" spans="1:9" ht="24.75" customHeight="1" x14ac:dyDescent="0.2">
      <c r="A1" s="259" t="s">
        <v>797</v>
      </c>
      <c r="B1" s="665" t="s">
        <v>631</v>
      </c>
      <c r="C1" s="665"/>
      <c r="D1" s="665"/>
      <c r="E1" s="665"/>
      <c r="F1" s="665"/>
      <c r="G1" s="665"/>
      <c r="H1" s="665"/>
      <c r="I1" s="666"/>
    </row>
    <row r="2" spans="1:9" ht="15" customHeight="1" x14ac:dyDescent="0.2">
      <c r="A2" s="249" t="s">
        <v>804</v>
      </c>
      <c r="B2" s="248"/>
      <c r="C2" s="248"/>
      <c r="D2" s="1052"/>
      <c r="E2" s="1052"/>
      <c r="F2" s="1052"/>
      <c r="G2" s="1052"/>
      <c r="H2" s="1052"/>
      <c r="I2" s="1053"/>
    </row>
    <row r="3" spans="1:9" ht="25.5" customHeight="1" x14ac:dyDescent="0.2">
      <c r="A3" s="1029" t="s">
        <v>388</v>
      </c>
      <c r="B3" s="1030"/>
      <c r="C3" s="1030"/>
      <c r="D3" s="1030"/>
      <c r="E3" s="1030"/>
      <c r="F3" s="1030"/>
      <c r="G3" s="1030"/>
      <c r="H3" s="1030"/>
      <c r="I3" s="1031"/>
    </row>
    <row r="4" spans="1:9" ht="13.5" thickBot="1" x14ac:dyDescent="0.25">
      <c r="A4" s="1027"/>
      <c r="B4" s="1028"/>
      <c r="C4" s="1028"/>
      <c r="D4" s="481"/>
      <c r="E4" s="481"/>
      <c r="F4" s="470"/>
      <c r="G4" s="470"/>
      <c r="H4" s="470"/>
      <c r="I4" s="471"/>
    </row>
    <row r="5" spans="1:9" ht="41.25" customHeight="1" thickBot="1" x14ac:dyDescent="0.25">
      <c r="A5" s="238" t="s">
        <v>380</v>
      </c>
      <c r="B5" s="709" t="s">
        <v>802</v>
      </c>
      <c r="C5" s="710"/>
      <c r="D5" s="710"/>
      <c r="E5" s="676"/>
      <c r="F5" s="676"/>
      <c r="G5" s="676"/>
      <c r="H5" s="676"/>
      <c r="I5" s="944"/>
    </row>
    <row r="6" spans="1:9" ht="15.75" customHeight="1" thickBot="1" x14ac:dyDescent="0.25">
      <c r="A6" s="77" t="s">
        <v>559</v>
      </c>
      <c r="B6" s="182"/>
      <c r="C6" s="945" t="s">
        <v>1463</v>
      </c>
      <c r="D6" s="945"/>
      <c r="E6" s="265"/>
      <c r="F6" s="265"/>
      <c r="G6" s="265"/>
      <c r="H6" s="265"/>
      <c r="I6" s="311"/>
    </row>
    <row r="7" spans="1:9" ht="13.5" thickBot="1" x14ac:dyDescent="0.25">
      <c r="A7" s="1054"/>
      <c r="B7" s="1055"/>
      <c r="C7" s="1055"/>
      <c r="D7" s="1055"/>
      <c r="E7" s="1055"/>
      <c r="F7" s="1055"/>
      <c r="G7" s="1055"/>
      <c r="H7" s="1056"/>
      <c r="I7" s="1057"/>
    </row>
    <row r="8" spans="1:9" ht="13.5" thickBot="1" x14ac:dyDescent="0.25">
      <c r="A8" s="1024" t="s">
        <v>1201</v>
      </c>
      <c r="B8" s="1025"/>
      <c r="C8" s="1025"/>
      <c r="D8" s="1025"/>
      <c r="E8" s="1025"/>
      <c r="F8" s="1025"/>
      <c r="G8" s="1025"/>
      <c r="H8" s="1025"/>
      <c r="I8" s="1026"/>
    </row>
    <row r="9" spans="1:9" ht="21" customHeight="1" thickBot="1" x14ac:dyDescent="0.25">
      <c r="A9" s="1024" t="s">
        <v>1141</v>
      </c>
      <c r="B9" s="1025"/>
      <c r="C9" s="1025"/>
      <c r="D9" s="1025"/>
      <c r="E9" s="1025"/>
      <c r="F9" s="1025"/>
      <c r="G9" s="1025"/>
      <c r="H9" s="1025"/>
      <c r="I9" s="1026"/>
    </row>
    <row r="10" spans="1:9" ht="39.75" customHeight="1" thickBot="1" x14ac:dyDescent="0.25">
      <c r="A10" s="1024" t="s">
        <v>1202</v>
      </c>
      <c r="B10" s="1025"/>
      <c r="C10" s="1025"/>
      <c r="D10" s="1025"/>
      <c r="E10" s="1025"/>
      <c r="F10" s="1025"/>
      <c r="G10" s="1025"/>
      <c r="H10" s="1025"/>
      <c r="I10" s="1026"/>
    </row>
    <row r="11" spans="1:9" ht="13.5" thickBot="1" x14ac:dyDescent="0.25">
      <c r="A11" s="1024" t="s">
        <v>1203</v>
      </c>
      <c r="B11" s="1025"/>
      <c r="C11" s="1025"/>
      <c r="D11" s="1025"/>
      <c r="E11" s="1025"/>
      <c r="F11" s="1025"/>
      <c r="G11" s="1025"/>
      <c r="H11" s="1025"/>
      <c r="I11" s="1026"/>
    </row>
    <row r="12" spans="1:9" ht="27" customHeight="1" thickBot="1" x14ac:dyDescent="0.25">
      <c r="A12" s="1024" t="s">
        <v>1204</v>
      </c>
      <c r="B12" s="1025"/>
      <c r="C12" s="1025"/>
      <c r="D12" s="1025"/>
      <c r="E12" s="1025"/>
      <c r="F12" s="1025"/>
      <c r="G12" s="1025"/>
      <c r="H12" s="1025"/>
      <c r="I12" s="1026"/>
    </row>
    <row r="13" spans="1:9" ht="24.75" customHeight="1" thickBot="1" x14ac:dyDescent="0.25">
      <c r="A13" s="1024" t="s">
        <v>1181</v>
      </c>
      <c r="B13" s="1025"/>
      <c r="C13" s="1025"/>
      <c r="D13" s="1025"/>
      <c r="E13" s="1025"/>
      <c r="F13" s="1025"/>
      <c r="G13" s="1025"/>
      <c r="H13" s="1025"/>
      <c r="I13" s="1026"/>
    </row>
    <row r="14" spans="1:9" ht="13.5" thickBot="1" x14ac:dyDescent="0.25">
      <c r="A14" s="380"/>
      <c r="B14" s="381"/>
      <c r="C14" s="382"/>
      <c r="D14" s="382"/>
      <c r="E14" s="382"/>
      <c r="F14" s="382"/>
      <c r="G14" s="382"/>
      <c r="H14" s="382"/>
      <c r="I14" s="319"/>
    </row>
    <row r="15" spans="1:9" ht="13.5" thickBot="1" x14ac:dyDescent="0.25">
      <c r="A15" s="1046" t="s">
        <v>1081</v>
      </c>
      <c r="B15" s="1043"/>
      <c r="C15" s="338" t="s">
        <v>632</v>
      </c>
      <c r="D15" s="338" t="s">
        <v>633</v>
      </c>
      <c r="E15" s="319" t="s">
        <v>635</v>
      </c>
      <c r="F15" s="319" t="s">
        <v>636</v>
      </c>
      <c r="G15" s="319" t="s">
        <v>637</v>
      </c>
      <c r="H15" s="319" t="s">
        <v>662</v>
      </c>
      <c r="I15" s="319" t="s">
        <v>663</v>
      </c>
    </row>
    <row r="16" spans="1:9" ht="29.25" customHeight="1" thickBot="1" x14ac:dyDescent="0.25">
      <c r="A16" s="1047"/>
      <c r="B16" s="1044"/>
      <c r="C16" s="958" t="s">
        <v>798</v>
      </c>
      <c r="D16" s="1035"/>
      <c r="E16" s="1046" t="s">
        <v>785</v>
      </c>
      <c r="F16" s="1046" t="s">
        <v>786</v>
      </c>
      <c r="G16" s="1046" t="s">
        <v>1208</v>
      </c>
      <c r="H16" s="1046" t="s">
        <v>799</v>
      </c>
      <c r="I16" s="319" t="s">
        <v>788</v>
      </c>
    </row>
    <row r="17" spans="1:9" ht="50.25" customHeight="1" thickBot="1" x14ac:dyDescent="0.25">
      <c r="A17" s="1047"/>
      <c r="B17" s="1044"/>
      <c r="C17" s="338" t="s">
        <v>789</v>
      </c>
      <c r="D17" s="338" t="s">
        <v>790</v>
      </c>
      <c r="E17" s="1047"/>
      <c r="F17" s="1047"/>
      <c r="G17" s="1047"/>
      <c r="H17" s="1047"/>
      <c r="I17" s="1060" t="s">
        <v>800</v>
      </c>
    </row>
    <row r="18" spans="1:9" ht="13.5" thickBot="1" x14ac:dyDescent="0.25">
      <c r="A18" s="1048"/>
      <c r="B18" s="1045"/>
      <c r="C18" s="338"/>
      <c r="D18" s="338"/>
      <c r="E18" s="1048"/>
      <c r="F18" s="1048"/>
      <c r="G18" s="1048"/>
      <c r="H18" s="1048"/>
      <c r="I18" s="1061"/>
    </row>
    <row r="19" spans="1:9" ht="18" customHeight="1" thickBot="1" x14ac:dyDescent="0.25">
      <c r="A19" s="368">
        <v>1</v>
      </c>
      <c r="B19" s="322" t="s">
        <v>1434</v>
      </c>
      <c r="C19" s="322">
        <v>0</v>
      </c>
      <c r="D19" s="322">
        <f>'EU CR1-A'!D38</f>
        <v>406113.728</v>
      </c>
      <c r="E19" s="322">
        <v>0</v>
      </c>
      <c r="F19" s="322">
        <v>0</v>
      </c>
      <c r="G19" s="322">
        <v>0</v>
      </c>
      <c r="H19" s="322">
        <v>0</v>
      </c>
      <c r="I19" s="322">
        <f>D19</f>
        <v>406113.728</v>
      </c>
    </row>
    <row r="20" spans="1:9" ht="18" customHeight="1" thickBot="1" x14ac:dyDescent="0.25">
      <c r="A20" s="368">
        <v>2</v>
      </c>
      <c r="B20" s="322" t="s">
        <v>1435</v>
      </c>
      <c r="C20" s="322">
        <v>0</v>
      </c>
      <c r="D20" s="322">
        <f>'EU CR1-A'!D33+'EU CR1-A'!D39+'EU CR1-A'!D41+'EU CR1-A'!D51</f>
        <v>77127.766999999993</v>
      </c>
      <c r="E20" s="322">
        <v>0</v>
      </c>
      <c r="F20" s="322">
        <v>0</v>
      </c>
      <c r="G20" s="322">
        <v>0</v>
      </c>
      <c r="H20" s="322">
        <v>0</v>
      </c>
      <c r="I20" s="322">
        <f>D20</f>
        <v>77127.766999999993</v>
      </c>
    </row>
    <row r="21" spans="1:9" ht="18" customHeight="1" thickBot="1" x14ac:dyDescent="0.25">
      <c r="A21" s="371">
        <v>19</v>
      </c>
      <c r="B21" s="372" t="s">
        <v>404</v>
      </c>
      <c r="C21" s="322">
        <v>0</v>
      </c>
      <c r="D21" s="322">
        <f>SUM(D19:D20)</f>
        <v>483241.495</v>
      </c>
      <c r="E21" s="322">
        <v>0</v>
      </c>
      <c r="F21" s="322">
        <v>0</v>
      </c>
      <c r="G21" s="322">
        <v>0</v>
      </c>
      <c r="H21" s="322">
        <v>0</v>
      </c>
      <c r="I21" s="322">
        <f>D21</f>
        <v>483241.495</v>
      </c>
    </row>
    <row r="22" spans="1:9" x14ac:dyDescent="0.2">
      <c r="A22" s="8"/>
      <c r="B22" s="8"/>
    </row>
    <row r="23" spans="1:9" ht="27" customHeight="1" x14ac:dyDescent="0.2">
      <c r="A23" s="1059" t="s">
        <v>805</v>
      </c>
      <c r="B23" s="1059"/>
      <c r="C23" s="1059"/>
      <c r="D23" s="1059"/>
      <c r="E23" s="1059"/>
      <c r="F23" s="1059"/>
      <c r="G23" s="1059"/>
      <c r="H23" s="1059"/>
      <c r="I23" s="1059"/>
    </row>
    <row r="24" spans="1:9" x14ac:dyDescent="0.2">
      <c r="A24" s="1042" t="s">
        <v>806</v>
      </c>
      <c r="B24" s="1042"/>
      <c r="C24" s="1042"/>
      <c r="D24" s="1042"/>
      <c r="E24" s="1042"/>
      <c r="F24" s="1042"/>
      <c r="G24" s="1042"/>
      <c r="H24" s="1042"/>
      <c r="I24" s="1042"/>
    </row>
    <row r="25" spans="1:9" x14ac:dyDescent="0.2">
      <c r="A25" s="1058" t="s">
        <v>676</v>
      </c>
      <c r="B25" s="1058"/>
      <c r="C25" s="1058"/>
      <c r="D25" s="1058"/>
      <c r="E25" s="1058"/>
      <c r="F25" s="1058"/>
      <c r="G25" s="1058"/>
      <c r="H25" s="1058"/>
      <c r="I25" s="1058"/>
    </row>
    <row r="26" spans="1:9" x14ac:dyDescent="0.2">
      <c r="A26" s="1058" t="s">
        <v>673</v>
      </c>
      <c r="B26" s="1058"/>
      <c r="C26" s="1058"/>
      <c r="D26" s="1058"/>
      <c r="E26" s="1058"/>
      <c r="F26" s="1058"/>
      <c r="G26" s="1058"/>
      <c r="H26" s="1058"/>
      <c r="I26" s="1058"/>
    </row>
    <row r="27" spans="1:9" x14ac:dyDescent="0.2">
      <c r="A27" s="1058" t="s">
        <v>1205</v>
      </c>
      <c r="B27" s="1058"/>
      <c r="C27" s="1058"/>
      <c r="D27" s="1058"/>
      <c r="E27" s="1058"/>
      <c r="F27" s="1058"/>
      <c r="G27" s="1058"/>
      <c r="H27" s="1058"/>
      <c r="I27" s="1058"/>
    </row>
    <row r="28" spans="1:9" x14ac:dyDescent="0.2">
      <c r="A28" s="1058" t="s">
        <v>1188</v>
      </c>
      <c r="B28" s="1058"/>
      <c r="C28" s="1058"/>
      <c r="D28" s="1058"/>
      <c r="E28" s="1058"/>
      <c r="F28" s="1058"/>
      <c r="G28" s="1058"/>
      <c r="H28" s="1058"/>
      <c r="I28" s="1058"/>
    </row>
    <row r="29" spans="1:9" ht="32.25" customHeight="1" x14ac:dyDescent="0.2">
      <c r="A29" s="1058" t="s">
        <v>1189</v>
      </c>
      <c r="B29" s="1058"/>
      <c r="C29" s="1058"/>
      <c r="D29" s="1058"/>
      <c r="E29" s="1058"/>
      <c r="F29" s="1058"/>
      <c r="G29" s="1058"/>
      <c r="H29" s="1058"/>
      <c r="I29" s="1058"/>
    </row>
    <row r="30" spans="1:9" ht="18.75" customHeight="1" x14ac:dyDescent="0.2">
      <c r="A30" s="1058" t="s">
        <v>1190</v>
      </c>
      <c r="B30" s="1058"/>
      <c r="C30" s="1058"/>
      <c r="D30" s="1058"/>
      <c r="E30" s="1058"/>
      <c r="F30" s="1058"/>
      <c r="G30" s="1058"/>
      <c r="H30" s="1058"/>
      <c r="I30" s="1058"/>
    </row>
    <row r="31" spans="1:9" ht="30.75" customHeight="1" x14ac:dyDescent="0.2">
      <c r="A31" s="1058" t="s">
        <v>1206</v>
      </c>
      <c r="B31" s="1058"/>
      <c r="C31" s="1058"/>
      <c r="D31" s="1058"/>
      <c r="E31" s="1058"/>
      <c r="F31" s="1058"/>
      <c r="G31" s="1058"/>
      <c r="H31" s="1058"/>
      <c r="I31" s="1058"/>
    </row>
    <row r="32" spans="1:9" ht="89.25" customHeight="1" x14ac:dyDescent="0.2">
      <c r="A32" s="1058" t="s">
        <v>1207</v>
      </c>
      <c r="B32" s="1058"/>
      <c r="C32" s="1058"/>
      <c r="D32" s="1058"/>
      <c r="E32" s="1058"/>
      <c r="F32" s="1058"/>
      <c r="G32" s="1058"/>
      <c r="H32" s="1058"/>
      <c r="I32" s="1058"/>
    </row>
    <row r="33" spans="1:9" ht="24.75" customHeight="1" x14ac:dyDescent="0.2">
      <c r="A33" s="1058" t="s">
        <v>1193</v>
      </c>
      <c r="B33" s="1058"/>
      <c r="C33" s="1058"/>
      <c r="D33" s="1058"/>
      <c r="E33" s="1058"/>
      <c r="F33" s="1058"/>
      <c r="G33" s="1058"/>
      <c r="H33" s="1058"/>
      <c r="I33" s="1058"/>
    </row>
    <row r="34" spans="1:9" x14ac:dyDescent="0.2">
      <c r="A34" s="1058" t="s">
        <v>672</v>
      </c>
      <c r="B34" s="1058"/>
      <c r="C34" s="1058"/>
      <c r="D34" s="1058"/>
      <c r="E34" s="1058"/>
      <c r="F34" s="1058"/>
      <c r="G34" s="1058"/>
      <c r="H34" s="1058"/>
      <c r="I34" s="1058"/>
    </row>
    <row r="35" spans="1:9" ht="41.25" customHeight="1" x14ac:dyDescent="0.2">
      <c r="A35" s="1062" t="s">
        <v>810</v>
      </c>
      <c r="B35" s="1062"/>
      <c r="C35" s="1062"/>
      <c r="D35" s="1062"/>
      <c r="E35" s="1062"/>
      <c r="F35" s="1062"/>
      <c r="G35" s="1062"/>
      <c r="H35" s="1062"/>
      <c r="I35" s="1062"/>
    </row>
    <row r="36" spans="1:9" ht="39.75" customHeight="1" x14ac:dyDescent="0.2">
      <c r="A36" s="1062" t="s">
        <v>1353</v>
      </c>
      <c r="B36" s="1062"/>
      <c r="C36" s="1062"/>
      <c r="D36" s="1062"/>
      <c r="E36" s="1062"/>
      <c r="F36" s="1062"/>
      <c r="G36" s="1062"/>
      <c r="H36" s="1062"/>
      <c r="I36" s="1062"/>
    </row>
    <row r="37" spans="1:9" x14ac:dyDescent="0.2">
      <c r="A37" s="8"/>
      <c r="B37" s="8"/>
    </row>
    <row r="38" spans="1:9" x14ac:dyDescent="0.2">
      <c r="A38" s="8"/>
      <c r="B38" s="8"/>
    </row>
    <row r="39" spans="1:9" x14ac:dyDescent="0.2">
      <c r="A39" s="8"/>
      <c r="B39" s="8"/>
    </row>
    <row r="40" spans="1:9" x14ac:dyDescent="0.2">
      <c r="A40" s="8"/>
      <c r="B40" s="8"/>
    </row>
    <row r="41" spans="1:9" x14ac:dyDescent="0.2">
      <c r="A41" s="8"/>
      <c r="B41" s="8"/>
    </row>
    <row r="42" spans="1:9" x14ac:dyDescent="0.2">
      <c r="A42" s="8"/>
      <c r="B42" s="8"/>
    </row>
    <row r="43" spans="1:9" x14ac:dyDescent="0.2">
      <c r="A43" s="8"/>
      <c r="B43" s="8"/>
    </row>
    <row r="44" spans="1:9" x14ac:dyDescent="0.2">
      <c r="A44" s="8"/>
      <c r="B44" s="8"/>
    </row>
    <row r="45" spans="1:9" x14ac:dyDescent="0.2">
      <c r="A45" s="8"/>
      <c r="B45" s="8"/>
    </row>
    <row r="46" spans="1:9" x14ac:dyDescent="0.2">
      <c r="A46" s="8"/>
      <c r="B46" s="8"/>
    </row>
    <row r="47" spans="1:9" x14ac:dyDescent="0.2">
      <c r="A47" s="8"/>
      <c r="B47" s="8"/>
    </row>
    <row r="48" spans="1:9" x14ac:dyDescent="0.2">
      <c r="A48" s="8"/>
      <c r="B48" s="8"/>
    </row>
    <row r="49" spans="1:2" x14ac:dyDescent="0.2">
      <c r="A49" s="8"/>
      <c r="B49" s="8"/>
    </row>
    <row r="50" spans="1:2" x14ac:dyDescent="0.2">
      <c r="A50" s="8"/>
      <c r="B50" s="8"/>
    </row>
    <row r="51" spans="1:2" x14ac:dyDescent="0.2">
      <c r="A51" s="8"/>
      <c r="B51" s="8"/>
    </row>
    <row r="52" spans="1:2" x14ac:dyDescent="0.2">
      <c r="A52" s="8"/>
      <c r="B52" s="8"/>
    </row>
    <row r="53" spans="1:2" x14ac:dyDescent="0.2">
      <c r="A53" s="8"/>
      <c r="B53" s="8"/>
    </row>
    <row r="54" spans="1:2" x14ac:dyDescent="0.2">
      <c r="A54" s="8"/>
      <c r="B54" s="8"/>
    </row>
    <row r="55" spans="1:2" x14ac:dyDescent="0.2">
      <c r="A55" s="8"/>
      <c r="B55" s="8"/>
    </row>
    <row r="56" spans="1:2" x14ac:dyDescent="0.2">
      <c r="A56" s="8"/>
      <c r="B56" s="8"/>
    </row>
    <row r="57" spans="1:2" x14ac:dyDescent="0.2">
      <c r="A57" s="8"/>
      <c r="B57" s="8"/>
    </row>
    <row r="58" spans="1:2" x14ac:dyDescent="0.2">
      <c r="A58" s="8"/>
      <c r="B58" s="8"/>
    </row>
    <row r="59" spans="1:2" x14ac:dyDescent="0.2">
      <c r="A59" s="8"/>
      <c r="B59" s="8"/>
    </row>
    <row r="60" spans="1:2" x14ac:dyDescent="0.2">
      <c r="A60" s="8"/>
      <c r="B60" s="8"/>
    </row>
    <row r="61" spans="1:2" x14ac:dyDescent="0.2">
      <c r="A61" s="8"/>
      <c r="B61" s="8"/>
    </row>
    <row r="62" spans="1:2" x14ac:dyDescent="0.2">
      <c r="A62" s="8"/>
      <c r="B62" s="8"/>
    </row>
    <row r="63" spans="1:2" x14ac:dyDescent="0.2">
      <c r="A63" s="8"/>
      <c r="B63" s="8"/>
    </row>
    <row r="64" spans="1:2" x14ac:dyDescent="0.2">
      <c r="A64" s="8"/>
      <c r="B64" s="8"/>
    </row>
    <row r="65" spans="1:2" x14ac:dyDescent="0.2">
      <c r="A65" s="8"/>
      <c r="B65" s="8"/>
    </row>
    <row r="66" spans="1:2" x14ac:dyDescent="0.2">
      <c r="A66" s="8"/>
      <c r="B66" s="8"/>
    </row>
    <row r="67" spans="1:2" x14ac:dyDescent="0.2">
      <c r="A67" s="8"/>
      <c r="B67" s="8"/>
    </row>
    <row r="68" spans="1:2" x14ac:dyDescent="0.2">
      <c r="A68" s="8"/>
      <c r="B68" s="8"/>
    </row>
    <row r="69" spans="1:2" x14ac:dyDescent="0.2">
      <c r="A69" s="8"/>
      <c r="B69" s="8"/>
    </row>
    <row r="70" spans="1:2" x14ac:dyDescent="0.2">
      <c r="A70" s="8"/>
      <c r="B70" s="8"/>
    </row>
    <row r="71" spans="1:2" x14ac:dyDescent="0.2">
      <c r="A71" s="8"/>
      <c r="B71" s="8"/>
    </row>
    <row r="72" spans="1:2" x14ac:dyDescent="0.2">
      <c r="A72" s="8"/>
      <c r="B72" s="8"/>
    </row>
    <row r="73" spans="1:2" x14ac:dyDescent="0.2">
      <c r="A73" s="8"/>
      <c r="B73" s="8"/>
    </row>
    <row r="74" spans="1:2" x14ac:dyDescent="0.2">
      <c r="A74" s="8"/>
      <c r="B74" s="8"/>
    </row>
    <row r="75" spans="1:2" x14ac:dyDescent="0.2">
      <c r="A75" s="8"/>
      <c r="B75" s="8"/>
    </row>
    <row r="76" spans="1:2" x14ac:dyDescent="0.2">
      <c r="A76" s="8"/>
      <c r="B76" s="8"/>
    </row>
    <row r="77" spans="1:2" x14ac:dyDescent="0.2">
      <c r="A77" s="8"/>
      <c r="B77" s="8"/>
    </row>
    <row r="78" spans="1:2" x14ac:dyDescent="0.2">
      <c r="A78" s="8"/>
      <c r="B78" s="8"/>
    </row>
    <row r="79" spans="1:2" x14ac:dyDescent="0.2">
      <c r="A79" s="8"/>
      <c r="B79" s="8"/>
    </row>
    <row r="80" spans="1:2" x14ac:dyDescent="0.2">
      <c r="A80" s="8"/>
      <c r="B80" s="8"/>
    </row>
    <row r="81" spans="1:2" x14ac:dyDescent="0.2">
      <c r="A81" s="8"/>
      <c r="B81" s="8"/>
    </row>
    <row r="82" spans="1:2" x14ac:dyDescent="0.2">
      <c r="A82" s="8"/>
      <c r="B82" s="8"/>
    </row>
    <row r="83" spans="1:2" x14ac:dyDescent="0.2">
      <c r="A83" s="8"/>
      <c r="B83" s="8"/>
    </row>
    <row r="84" spans="1:2" x14ac:dyDescent="0.2">
      <c r="A84" s="8"/>
      <c r="B84" s="8"/>
    </row>
    <row r="85" spans="1:2" x14ac:dyDescent="0.2">
      <c r="A85" s="8"/>
      <c r="B85" s="8"/>
    </row>
    <row r="86" spans="1:2" x14ac:dyDescent="0.2">
      <c r="A86" s="8"/>
      <c r="B86" s="8"/>
    </row>
    <row r="87" spans="1:2" x14ac:dyDescent="0.2">
      <c r="A87" s="8"/>
      <c r="B87" s="8"/>
    </row>
    <row r="88" spans="1:2" x14ac:dyDescent="0.2">
      <c r="A88" s="8"/>
      <c r="B88" s="8"/>
    </row>
    <row r="89" spans="1:2" x14ac:dyDescent="0.2">
      <c r="A89" s="8"/>
      <c r="B89" s="8"/>
    </row>
    <row r="90" spans="1:2" x14ac:dyDescent="0.2">
      <c r="A90" s="8"/>
      <c r="B90" s="8"/>
    </row>
    <row r="91" spans="1:2" x14ac:dyDescent="0.2">
      <c r="A91" s="8"/>
      <c r="B91" s="8"/>
    </row>
    <row r="92" spans="1:2" x14ac:dyDescent="0.2">
      <c r="A92" s="8"/>
      <c r="B92" s="8"/>
    </row>
    <row r="93" spans="1:2" x14ac:dyDescent="0.2">
      <c r="A93" s="8"/>
      <c r="B93" s="8"/>
    </row>
    <row r="94" spans="1:2" x14ac:dyDescent="0.2">
      <c r="A94" s="8"/>
      <c r="B94" s="8"/>
    </row>
    <row r="95" spans="1:2" x14ac:dyDescent="0.2">
      <c r="A95" s="8"/>
      <c r="B95" s="8"/>
    </row>
    <row r="96" spans="1:2" x14ac:dyDescent="0.2">
      <c r="A96" s="8"/>
      <c r="B96" s="8"/>
    </row>
    <row r="97" spans="1:2" x14ac:dyDescent="0.2">
      <c r="A97" s="8"/>
      <c r="B97" s="8"/>
    </row>
    <row r="98" spans="1:2" x14ac:dyDescent="0.2">
      <c r="A98" s="8"/>
      <c r="B98" s="8"/>
    </row>
    <row r="99" spans="1:2" x14ac:dyDescent="0.2">
      <c r="A99" s="8"/>
      <c r="B99" s="8"/>
    </row>
    <row r="100" spans="1:2" x14ac:dyDescent="0.2">
      <c r="A100" s="8"/>
      <c r="B100" s="8"/>
    </row>
    <row r="101" spans="1:2" x14ac:dyDescent="0.2">
      <c r="A101" s="8"/>
      <c r="B101" s="8"/>
    </row>
    <row r="102" spans="1:2" x14ac:dyDescent="0.2">
      <c r="A102" s="8"/>
      <c r="B102" s="8"/>
    </row>
    <row r="103" spans="1:2" x14ac:dyDescent="0.2">
      <c r="A103" s="8"/>
      <c r="B103" s="8"/>
    </row>
    <row r="104" spans="1:2" x14ac:dyDescent="0.2">
      <c r="A104" s="8"/>
      <c r="B104" s="8"/>
    </row>
    <row r="105" spans="1:2" x14ac:dyDescent="0.2">
      <c r="A105" s="8"/>
      <c r="B105" s="8"/>
    </row>
    <row r="106" spans="1:2" x14ac:dyDescent="0.2">
      <c r="A106" s="8"/>
      <c r="B106" s="8"/>
    </row>
    <row r="107" spans="1:2" x14ac:dyDescent="0.2">
      <c r="A107" s="8"/>
      <c r="B107" s="8"/>
    </row>
    <row r="108" spans="1:2" x14ac:dyDescent="0.2">
      <c r="A108" s="8"/>
      <c r="B108" s="8"/>
    </row>
    <row r="109" spans="1:2" x14ac:dyDescent="0.2">
      <c r="A109" s="8"/>
      <c r="B109" s="8"/>
    </row>
    <row r="110" spans="1:2" x14ac:dyDescent="0.2">
      <c r="A110" s="8"/>
      <c r="B110" s="8"/>
    </row>
    <row r="111" spans="1:2" x14ac:dyDescent="0.2">
      <c r="A111" s="8"/>
      <c r="B111" s="8"/>
    </row>
    <row r="112" spans="1:2" x14ac:dyDescent="0.2">
      <c r="A112" s="8"/>
      <c r="B112" s="8"/>
    </row>
    <row r="113" spans="1:2" x14ac:dyDescent="0.2">
      <c r="A113" s="8"/>
      <c r="B113" s="8"/>
    </row>
    <row r="114" spans="1:2" x14ac:dyDescent="0.2">
      <c r="A114" s="8"/>
      <c r="B114" s="8"/>
    </row>
    <row r="115" spans="1:2" x14ac:dyDescent="0.2">
      <c r="A115" s="8"/>
      <c r="B115" s="8"/>
    </row>
    <row r="116" spans="1:2" x14ac:dyDescent="0.2">
      <c r="A116" s="8"/>
      <c r="B116" s="8"/>
    </row>
    <row r="117" spans="1:2" x14ac:dyDescent="0.2">
      <c r="A117" s="8"/>
      <c r="B117" s="8"/>
    </row>
    <row r="118" spans="1:2" x14ac:dyDescent="0.2">
      <c r="A118" s="8"/>
      <c r="B118" s="8"/>
    </row>
    <row r="119" spans="1:2" x14ac:dyDescent="0.2">
      <c r="A119" s="8"/>
      <c r="B119" s="8"/>
    </row>
    <row r="120" spans="1:2" x14ac:dyDescent="0.2">
      <c r="A120" s="8"/>
      <c r="B120" s="8"/>
    </row>
    <row r="121" spans="1:2" x14ac:dyDescent="0.2">
      <c r="A121" s="8"/>
      <c r="B121" s="8"/>
    </row>
    <row r="122" spans="1:2" x14ac:dyDescent="0.2">
      <c r="A122" s="8"/>
      <c r="B122" s="8"/>
    </row>
    <row r="123" spans="1:2" x14ac:dyDescent="0.2">
      <c r="A123" s="8"/>
      <c r="B123" s="8"/>
    </row>
    <row r="124" spans="1:2" x14ac:dyDescent="0.2">
      <c r="A124" s="8"/>
      <c r="B124" s="8"/>
    </row>
    <row r="125" spans="1:2" x14ac:dyDescent="0.2">
      <c r="A125" s="8"/>
      <c r="B125" s="8"/>
    </row>
    <row r="126" spans="1:2" x14ac:dyDescent="0.2">
      <c r="A126" s="8"/>
      <c r="B126" s="8"/>
    </row>
    <row r="127" spans="1:2" x14ac:dyDescent="0.2">
      <c r="A127" s="8"/>
      <c r="B127" s="8"/>
    </row>
    <row r="128" spans="1:2" x14ac:dyDescent="0.2">
      <c r="A128" s="8"/>
      <c r="B128" s="8"/>
    </row>
    <row r="129" spans="1:2" x14ac:dyDescent="0.2">
      <c r="A129" s="8"/>
      <c r="B129" s="8"/>
    </row>
    <row r="130" spans="1:2" x14ac:dyDescent="0.2">
      <c r="A130" s="8"/>
      <c r="B130" s="8"/>
    </row>
    <row r="131" spans="1:2" x14ac:dyDescent="0.2">
      <c r="A131" s="8"/>
      <c r="B131" s="8"/>
    </row>
    <row r="132" spans="1:2" x14ac:dyDescent="0.2">
      <c r="A132" s="8"/>
      <c r="B132" s="8"/>
    </row>
    <row r="133" spans="1:2" x14ac:dyDescent="0.2">
      <c r="A133" s="8"/>
      <c r="B133" s="8"/>
    </row>
    <row r="134" spans="1:2" x14ac:dyDescent="0.2">
      <c r="A134" s="8"/>
      <c r="B134" s="8"/>
    </row>
    <row r="135" spans="1:2" x14ac:dyDescent="0.2">
      <c r="A135" s="8"/>
      <c r="B135" s="8"/>
    </row>
    <row r="136" spans="1:2" x14ac:dyDescent="0.2">
      <c r="A136" s="8"/>
      <c r="B136" s="8"/>
    </row>
    <row r="137" spans="1:2" x14ac:dyDescent="0.2">
      <c r="A137" s="8"/>
      <c r="B137" s="8"/>
    </row>
    <row r="138" spans="1:2" x14ac:dyDescent="0.2">
      <c r="A138" s="8"/>
      <c r="B138" s="8"/>
    </row>
    <row r="139" spans="1:2" x14ac:dyDescent="0.2">
      <c r="A139" s="8"/>
      <c r="B139" s="8"/>
    </row>
    <row r="140" spans="1:2" x14ac:dyDescent="0.2">
      <c r="A140" s="8"/>
      <c r="B140" s="8"/>
    </row>
    <row r="141" spans="1:2" x14ac:dyDescent="0.2">
      <c r="A141" s="8"/>
      <c r="B141" s="8"/>
    </row>
    <row r="142" spans="1:2" x14ac:dyDescent="0.2">
      <c r="A142" s="8"/>
      <c r="B142" s="8"/>
    </row>
    <row r="143" spans="1:2" x14ac:dyDescent="0.2">
      <c r="A143" s="8"/>
      <c r="B143" s="8"/>
    </row>
    <row r="144" spans="1:2" x14ac:dyDescent="0.2">
      <c r="A144" s="8"/>
      <c r="B144" s="8"/>
    </row>
    <row r="145" spans="1:2" x14ac:dyDescent="0.2">
      <c r="A145" s="8"/>
      <c r="B145" s="8"/>
    </row>
    <row r="146" spans="1:2" x14ac:dyDescent="0.2">
      <c r="A146" s="8"/>
      <c r="B146" s="8"/>
    </row>
    <row r="147" spans="1:2" x14ac:dyDescent="0.2">
      <c r="A147" s="8"/>
      <c r="B147" s="8"/>
    </row>
    <row r="148" spans="1:2" x14ac:dyDescent="0.2">
      <c r="A148" s="8"/>
      <c r="B148" s="8"/>
    </row>
    <row r="149" spans="1:2" x14ac:dyDescent="0.2">
      <c r="A149" s="8"/>
      <c r="B149" s="8"/>
    </row>
    <row r="150" spans="1:2" x14ac:dyDescent="0.2">
      <c r="A150" s="8"/>
      <c r="B150" s="8"/>
    </row>
    <row r="151" spans="1:2" x14ac:dyDescent="0.2">
      <c r="A151" s="8"/>
      <c r="B151" s="8"/>
    </row>
    <row r="152" spans="1:2" x14ac:dyDescent="0.2">
      <c r="A152" s="8"/>
      <c r="B152" s="8"/>
    </row>
    <row r="153" spans="1:2" x14ac:dyDescent="0.2">
      <c r="A153" s="8"/>
      <c r="B153" s="8"/>
    </row>
    <row r="154" spans="1:2" x14ac:dyDescent="0.2">
      <c r="A154" s="8"/>
      <c r="B154" s="8"/>
    </row>
    <row r="155" spans="1:2" x14ac:dyDescent="0.2">
      <c r="A155" s="8"/>
      <c r="B155" s="8"/>
    </row>
    <row r="156" spans="1:2" x14ac:dyDescent="0.2">
      <c r="A156" s="8"/>
      <c r="B156" s="8"/>
    </row>
    <row r="157" spans="1:2" x14ac:dyDescent="0.2">
      <c r="A157" s="8"/>
      <c r="B157" s="8"/>
    </row>
    <row r="158" spans="1:2" x14ac:dyDescent="0.2">
      <c r="A158" s="8"/>
      <c r="B158" s="8"/>
    </row>
    <row r="159" spans="1:2" x14ac:dyDescent="0.2">
      <c r="A159" s="8"/>
      <c r="B159" s="8"/>
    </row>
    <row r="160" spans="1:2" x14ac:dyDescent="0.2">
      <c r="A160" s="8"/>
      <c r="B160" s="8"/>
    </row>
    <row r="161" spans="1:2" x14ac:dyDescent="0.2">
      <c r="A161" s="8"/>
      <c r="B161" s="8"/>
    </row>
    <row r="162" spans="1:2" x14ac:dyDescent="0.2">
      <c r="A162" s="8"/>
      <c r="B162" s="8"/>
    </row>
    <row r="163" spans="1:2" x14ac:dyDescent="0.2">
      <c r="A163" s="8"/>
      <c r="B163" s="8"/>
    </row>
    <row r="164" spans="1:2" x14ac:dyDescent="0.2">
      <c r="A164" s="8"/>
      <c r="B164" s="8"/>
    </row>
    <row r="165" spans="1:2" x14ac:dyDescent="0.2">
      <c r="A165" s="8"/>
      <c r="B165" s="8"/>
    </row>
    <row r="166" spans="1:2" x14ac:dyDescent="0.2">
      <c r="A166" s="8"/>
      <c r="B166" s="8"/>
    </row>
    <row r="167" spans="1:2" x14ac:dyDescent="0.2">
      <c r="A167" s="8"/>
      <c r="B167" s="8"/>
    </row>
    <row r="168" spans="1:2" x14ac:dyDescent="0.2">
      <c r="A168" s="8"/>
      <c r="B168" s="8"/>
    </row>
    <row r="169" spans="1:2" x14ac:dyDescent="0.2">
      <c r="A169" s="8"/>
      <c r="B169" s="8"/>
    </row>
    <row r="170" spans="1:2" x14ac:dyDescent="0.2">
      <c r="A170" s="8"/>
      <c r="B170" s="8"/>
    </row>
    <row r="171" spans="1:2" x14ac:dyDescent="0.2">
      <c r="A171" s="8"/>
      <c r="B171" s="8"/>
    </row>
    <row r="172" spans="1:2" x14ac:dyDescent="0.2">
      <c r="A172" s="8"/>
      <c r="B172" s="8"/>
    </row>
    <row r="173" spans="1:2" x14ac:dyDescent="0.2">
      <c r="A173" s="8"/>
      <c r="B173" s="8"/>
    </row>
    <row r="174" spans="1:2" x14ac:dyDescent="0.2">
      <c r="A174" s="8"/>
      <c r="B174" s="8"/>
    </row>
    <row r="175" spans="1:2" x14ac:dyDescent="0.2">
      <c r="A175" s="8"/>
      <c r="B175" s="8"/>
    </row>
    <row r="176" spans="1:2" x14ac:dyDescent="0.2">
      <c r="A176" s="8"/>
      <c r="B176" s="8"/>
    </row>
    <row r="177" spans="1:2" x14ac:dyDescent="0.2">
      <c r="A177" s="8"/>
      <c r="B177" s="8"/>
    </row>
    <row r="178" spans="1:2" x14ac:dyDescent="0.2">
      <c r="A178" s="8"/>
      <c r="B178" s="8"/>
    </row>
    <row r="179" spans="1:2" x14ac:dyDescent="0.2">
      <c r="A179" s="8"/>
      <c r="B179" s="8"/>
    </row>
    <row r="180" spans="1:2" x14ac:dyDescent="0.2">
      <c r="A180" s="8"/>
      <c r="B180" s="8"/>
    </row>
    <row r="181" spans="1:2" x14ac:dyDescent="0.2">
      <c r="A181" s="8"/>
      <c r="B181" s="8"/>
    </row>
    <row r="182" spans="1:2" x14ac:dyDescent="0.2">
      <c r="A182" s="8"/>
      <c r="B182" s="8"/>
    </row>
    <row r="183" spans="1:2" x14ac:dyDescent="0.2">
      <c r="A183" s="8"/>
      <c r="B183" s="8"/>
    </row>
    <row r="184" spans="1:2" x14ac:dyDescent="0.2">
      <c r="A184" s="8"/>
      <c r="B184" s="8"/>
    </row>
    <row r="185" spans="1:2" x14ac:dyDescent="0.2">
      <c r="A185" s="8"/>
      <c r="B185" s="8"/>
    </row>
    <row r="186" spans="1:2" x14ac:dyDescent="0.2">
      <c r="A186" s="8"/>
      <c r="B186" s="8"/>
    </row>
    <row r="187" spans="1:2" x14ac:dyDescent="0.2">
      <c r="A187" s="8"/>
      <c r="B187" s="8"/>
    </row>
    <row r="188" spans="1:2" x14ac:dyDescent="0.2">
      <c r="A188" s="8"/>
      <c r="B188" s="8"/>
    </row>
    <row r="189" spans="1:2" x14ac:dyDescent="0.2">
      <c r="A189" s="8"/>
      <c r="B189" s="8"/>
    </row>
    <row r="190" spans="1:2" x14ac:dyDescent="0.2">
      <c r="A190" s="8"/>
      <c r="B190" s="8"/>
    </row>
    <row r="191" spans="1:2" x14ac:dyDescent="0.2">
      <c r="A191" s="8"/>
      <c r="B191" s="8"/>
    </row>
    <row r="192" spans="1:2" x14ac:dyDescent="0.2">
      <c r="A192" s="8"/>
      <c r="B192" s="8"/>
    </row>
    <row r="193" spans="1:2" x14ac:dyDescent="0.2">
      <c r="A193" s="8"/>
      <c r="B193" s="8"/>
    </row>
    <row r="194" spans="1:2" x14ac:dyDescent="0.2">
      <c r="A194" s="8"/>
      <c r="B194" s="8"/>
    </row>
    <row r="195" spans="1:2" x14ac:dyDescent="0.2">
      <c r="A195" s="8"/>
      <c r="B195" s="8"/>
    </row>
    <row r="196" spans="1:2" x14ac:dyDescent="0.2">
      <c r="A196" s="8"/>
      <c r="B196" s="8"/>
    </row>
    <row r="197" spans="1:2" x14ac:dyDescent="0.2">
      <c r="A197" s="8"/>
      <c r="B197" s="8"/>
    </row>
    <row r="198" spans="1:2" x14ac:dyDescent="0.2">
      <c r="A198" s="8"/>
      <c r="B198" s="8"/>
    </row>
    <row r="199" spans="1:2" x14ac:dyDescent="0.2">
      <c r="A199" s="8"/>
      <c r="B199" s="8"/>
    </row>
    <row r="200" spans="1:2" x14ac:dyDescent="0.2">
      <c r="A200" s="8"/>
      <c r="B200" s="8"/>
    </row>
    <row r="201" spans="1:2" x14ac:dyDescent="0.2">
      <c r="A201" s="8"/>
      <c r="B201" s="8"/>
    </row>
    <row r="202" spans="1:2" x14ac:dyDescent="0.2">
      <c r="A202" s="8"/>
      <c r="B202" s="8"/>
    </row>
    <row r="203" spans="1:2" x14ac:dyDescent="0.2">
      <c r="A203" s="8"/>
      <c r="B203" s="8"/>
    </row>
    <row r="204" spans="1:2" x14ac:dyDescent="0.2">
      <c r="A204" s="8"/>
      <c r="B204" s="8"/>
    </row>
    <row r="205" spans="1:2" x14ac:dyDescent="0.2">
      <c r="A205" s="8"/>
      <c r="B205" s="8"/>
    </row>
    <row r="206" spans="1:2" x14ac:dyDescent="0.2">
      <c r="A206" s="8"/>
      <c r="B206" s="8"/>
    </row>
    <row r="207" spans="1:2" x14ac:dyDescent="0.2">
      <c r="A207" s="8"/>
      <c r="B207" s="8"/>
    </row>
    <row r="208" spans="1:2" x14ac:dyDescent="0.2">
      <c r="A208" s="8"/>
      <c r="B208" s="8"/>
    </row>
    <row r="209" spans="1:2" x14ac:dyDescent="0.2">
      <c r="A209" s="8"/>
      <c r="B209" s="8"/>
    </row>
    <row r="210" spans="1:2" x14ac:dyDescent="0.2">
      <c r="A210" s="8"/>
      <c r="B210" s="8"/>
    </row>
    <row r="211" spans="1:2" x14ac:dyDescent="0.2">
      <c r="A211" s="8"/>
      <c r="B211" s="8"/>
    </row>
    <row r="212" spans="1:2" x14ac:dyDescent="0.2">
      <c r="A212" s="8"/>
      <c r="B212" s="8"/>
    </row>
    <row r="213" spans="1:2" x14ac:dyDescent="0.2">
      <c r="A213" s="8"/>
      <c r="B213" s="8"/>
    </row>
    <row r="214" spans="1:2" x14ac:dyDescent="0.2">
      <c r="A214" s="8"/>
      <c r="B214" s="8"/>
    </row>
    <row r="215" spans="1:2" x14ac:dyDescent="0.2">
      <c r="A215" s="8"/>
      <c r="B215" s="8"/>
    </row>
    <row r="216" spans="1:2" x14ac:dyDescent="0.2">
      <c r="A216" s="8"/>
      <c r="B216" s="8"/>
    </row>
    <row r="217" spans="1:2" x14ac:dyDescent="0.2">
      <c r="A217" s="8"/>
      <c r="B217" s="8"/>
    </row>
    <row r="218" spans="1:2" x14ac:dyDescent="0.2">
      <c r="A218" s="8"/>
      <c r="B218" s="8"/>
    </row>
    <row r="219" spans="1:2" x14ac:dyDescent="0.2">
      <c r="A219" s="8"/>
      <c r="B219" s="8"/>
    </row>
    <row r="220" spans="1:2" x14ac:dyDescent="0.2">
      <c r="A220" s="8"/>
      <c r="B220" s="8"/>
    </row>
    <row r="221" spans="1:2" x14ac:dyDescent="0.2">
      <c r="A221" s="8"/>
      <c r="B221" s="8"/>
    </row>
    <row r="222" spans="1:2" x14ac:dyDescent="0.2">
      <c r="A222" s="8"/>
      <c r="B222" s="8"/>
    </row>
    <row r="223" spans="1:2" x14ac:dyDescent="0.2">
      <c r="A223" s="8"/>
      <c r="B223" s="8"/>
    </row>
    <row r="224" spans="1:2" x14ac:dyDescent="0.2">
      <c r="A224" s="8"/>
      <c r="B224" s="8"/>
    </row>
    <row r="225" spans="1:2" x14ac:dyDescent="0.2">
      <c r="A225" s="8"/>
      <c r="B225" s="8"/>
    </row>
    <row r="226" spans="1:2" x14ac:dyDescent="0.2">
      <c r="A226" s="8"/>
      <c r="B226" s="8"/>
    </row>
    <row r="227" spans="1:2" x14ac:dyDescent="0.2">
      <c r="A227" s="8"/>
      <c r="B227" s="8"/>
    </row>
    <row r="228" spans="1:2" x14ac:dyDescent="0.2">
      <c r="A228" s="8"/>
      <c r="B228" s="8"/>
    </row>
    <row r="229" spans="1:2" x14ac:dyDescent="0.2">
      <c r="A229" s="8"/>
      <c r="B229" s="8"/>
    </row>
    <row r="230" spans="1:2" x14ac:dyDescent="0.2">
      <c r="A230" s="8"/>
      <c r="B230" s="8"/>
    </row>
    <row r="231" spans="1:2" x14ac:dyDescent="0.2">
      <c r="A231" s="8"/>
      <c r="B231" s="8"/>
    </row>
    <row r="232" spans="1:2" x14ac:dyDescent="0.2">
      <c r="A232" s="8"/>
      <c r="B232" s="8"/>
    </row>
    <row r="233" spans="1:2" x14ac:dyDescent="0.2">
      <c r="A233" s="8"/>
      <c r="B233" s="8"/>
    </row>
    <row r="234" spans="1:2" x14ac:dyDescent="0.2">
      <c r="A234" s="8"/>
      <c r="B234" s="8"/>
    </row>
    <row r="235" spans="1:2" x14ac:dyDescent="0.2">
      <c r="A235" s="8"/>
      <c r="B235" s="8"/>
    </row>
    <row r="236" spans="1:2" x14ac:dyDescent="0.2">
      <c r="A236" s="8"/>
      <c r="B236" s="8"/>
    </row>
    <row r="237" spans="1:2" x14ac:dyDescent="0.2">
      <c r="A237" s="8"/>
      <c r="B237" s="8"/>
    </row>
    <row r="238" spans="1:2" x14ac:dyDescent="0.2">
      <c r="A238" s="8"/>
      <c r="B238" s="8"/>
    </row>
    <row r="239" spans="1:2" x14ac:dyDescent="0.2">
      <c r="A239" s="8"/>
      <c r="B239" s="8"/>
    </row>
    <row r="240" spans="1:2" x14ac:dyDescent="0.2">
      <c r="A240" s="8"/>
      <c r="B240" s="8"/>
    </row>
    <row r="241" spans="1:2" x14ac:dyDescent="0.2">
      <c r="A241" s="8"/>
      <c r="B241" s="8"/>
    </row>
    <row r="242" spans="1:2" x14ac:dyDescent="0.2">
      <c r="A242" s="8"/>
      <c r="B242" s="8"/>
    </row>
    <row r="243" spans="1:2" x14ac:dyDescent="0.2">
      <c r="A243" s="8"/>
      <c r="B243" s="8"/>
    </row>
    <row r="244" spans="1:2" x14ac:dyDescent="0.2">
      <c r="A244" s="8"/>
      <c r="B244" s="8"/>
    </row>
    <row r="245" spans="1:2" x14ac:dyDescent="0.2">
      <c r="A245" s="8"/>
      <c r="B245" s="8"/>
    </row>
    <row r="246" spans="1:2" x14ac:dyDescent="0.2">
      <c r="A246" s="8"/>
      <c r="B246" s="8"/>
    </row>
    <row r="247" spans="1:2" x14ac:dyDescent="0.2">
      <c r="A247" s="8"/>
      <c r="B247" s="8"/>
    </row>
    <row r="248" spans="1:2" x14ac:dyDescent="0.2">
      <c r="A248" s="8"/>
      <c r="B248" s="8"/>
    </row>
    <row r="249" spans="1:2" x14ac:dyDescent="0.2">
      <c r="A249" s="8"/>
      <c r="B249" s="8"/>
    </row>
    <row r="250" spans="1:2" x14ac:dyDescent="0.2">
      <c r="A250" s="8"/>
      <c r="B250" s="8"/>
    </row>
    <row r="251" spans="1:2" x14ac:dyDescent="0.2">
      <c r="A251" s="8"/>
      <c r="B251" s="8"/>
    </row>
    <row r="252" spans="1:2" x14ac:dyDescent="0.2">
      <c r="A252" s="8"/>
      <c r="B252" s="8"/>
    </row>
    <row r="253" spans="1:2" x14ac:dyDescent="0.2">
      <c r="A253" s="8"/>
      <c r="B253" s="8"/>
    </row>
    <row r="254" spans="1:2" x14ac:dyDescent="0.2">
      <c r="A254" s="8"/>
      <c r="B254" s="8"/>
    </row>
    <row r="255" spans="1:2" x14ac:dyDescent="0.2">
      <c r="A255" s="8"/>
      <c r="B255" s="8"/>
    </row>
    <row r="256" spans="1:2" x14ac:dyDescent="0.2">
      <c r="A256" s="8"/>
      <c r="B256" s="8"/>
    </row>
    <row r="257" spans="1:2" x14ac:dyDescent="0.2">
      <c r="A257" s="8"/>
      <c r="B257" s="8"/>
    </row>
    <row r="258" spans="1:2" x14ac:dyDescent="0.2">
      <c r="A258" s="8"/>
      <c r="B258" s="8"/>
    </row>
    <row r="259" spans="1:2" x14ac:dyDescent="0.2">
      <c r="A259" s="8"/>
      <c r="B259" s="8"/>
    </row>
    <row r="260" spans="1:2" x14ac:dyDescent="0.2">
      <c r="A260" s="8"/>
      <c r="B260" s="8"/>
    </row>
    <row r="261" spans="1:2" x14ac:dyDescent="0.2">
      <c r="A261" s="8"/>
      <c r="B261" s="8"/>
    </row>
    <row r="262" spans="1:2" x14ac:dyDescent="0.2">
      <c r="A262" s="8"/>
      <c r="B262" s="8"/>
    </row>
    <row r="263" spans="1:2" x14ac:dyDescent="0.2">
      <c r="A263" s="8"/>
      <c r="B263" s="8"/>
    </row>
    <row r="264" spans="1:2" x14ac:dyDescent="0.2">
      <c r="A264" s="8"/>
      <c r="B264" s="8"/>
    </row>
    <row r="265" spans="1:2" x14ac:dyDescent="0.2">
      <c r="A265" s="8"/>
      <c r="B265" s="8"/>
    </row>
    <row r="266" spans="1:2" x14ac:dyDescent="0.2">
      <c r="A266" s="8"/>
      <c r="B266" s="8"/>
    </row>
    <row r="267" spans="1:2" x14ac:dyDescent="0.2">
      <c r="A267" s="8"/>
      <c r="B267" s="8"/>
    </row>
    <row r="268" spans="1:2" x14ac:dyDescent="0.2">
      <c r="A268" s="8"/>
      <c r="B268" s="8"/>
    </row>
    <row r="269" spans="1:2" x14ac:dyDescent="0.2">
      <c r="A269" s="8"/>
      <c r="B269" s="8"/>
    </row>
    <row r="270" spans="1:2" x14ac:dyDescent="0.2">
      <c r="A270" s="8"/>
      <c r="B270" s="8"/>
    </row>
    <row r="271" spans="1:2" x14ac:dyDescent="0.2">
      <c r="A271" s="8"/>
      <c r="B271" s="8"/>
    </row>
    <row r="272" spans="1:2" x14ac:dyDescent="0.2">
      <c r="A272" s="8"/>
      <c r="B272" s="8"/>
    </row>
    <row r="273" spans="1:2" x14ac:dyDescent="0.2">
      <c r="A273" s="8"/>
      <c r="B273" s="8"/>
    </row>
    <row r="274" spans="1:2" x14ac:dyDescent="0.2">
      <c r="A274" s="8"/>
      <c r="B274" s="8"/>
    </row>
    <row r="275" spans="1:2" x14ac:dyDescent="0.2">
      <c r="A275" s="8"/>
      <c r="B275" s="8"/>
    </row>
    <row r="276" spans="1:2" x14ac:dyDescent="0.2">
      <c r="A276" s="8"/>
      <c r="B276" s="8"/>
    </row>
    <row r="277" spans="1:2" x14ac:dyDescent="0.2">
      <c r="A277" s="8"/>
      <c r="B277" s="8"/>
    </row>
    <row r="278" spans="1:2" x14ac:dyDescent="0.2">
      <c r="A278" s="8"/>
      <c r="B278" s="8"/>
    </row>
    <row r="279" spans="1:2" x14ac:dyDescent="0.2">
      <c r="A279" s="8"/>
      <c r="B279" s="8"/>
    </row>
    <row r="280" spans="1:2" x14ac:dyDescent="0.2">
      <c r="A280" s="8"/>
      <c r="B280" s="8"/>
    </row>
    <row r="281" spans="1:2" x14ac:dyDescent="0.2">
      <c r="A281" s="8"/>
      <c r="B281" s="8"/>
    </row>
    <row r="282" spans="1:2" x14ac:dyDescent="0.2">
      <c r="A282" s="8"/>
      <c r="B282" s="8"/>
    </row>
    <row r="283" spans="1:2" x14ac:dyDescent="0.2">
      <c r="A283" s="8"/>
      <c r="B283" s="8"/>
    </row>
    <row r="284" spans="1:2" x14ac:dyDescent="0.2">
      <c r="A284" s="8"/>
      <c r="B284" s="8"/>
    </row>
    <row r="285" spans="1:2" x14ac:dyDescent="0.2">
      <c r="A285" s="8"/>
      <c r="B285" s="8"/>
    </row>
    <row r="286" spans="1:2" x14ac:dyDescent="0.2">
      <c r="A286" s="8"/>
      <c r="B286" s="8"/>
    </row>
    <row r="287" spans="1:2" x14ac:dyDescent="0.2">
      <c r="A287" s="8"/>
      <c r="B287" s="8"/>
    </row>
    <row r="288" spans="1:2" x14ac:dyDescent="0.2">
      <c r="A288" s="8"/>
      <c r="B288" s="8"/>
    </row>
    <row r="289" spans="1:2" x14ac:dyDescent="0.2">
      <c r="A289" s="8"/>
      <c r="B289" s="8"/>
    </row>
    <row r="290" spans="1:2" x14ac:dyDescent="0.2">
      <c r="A290" s="8"/>
      <c r="B290" s="8"/>
    </row>
    <row r="291" spans="1:2" x14ac:dyDescent="0.2">
      <c r="A291" s="8"/>
      <c r="B291" s="8"/>
    </row>
    <row r="292" spans="1:2" x14ac:dyDescent="0.2">
      <c r="A292" s="8"/>
      <c r="B292" s="8"/>
    </row>
    <row r="293" spans="1:2" x14ac:dyDescent="0.2">
      <c r="A293" s="8"/>
      <c r="B293" s="8"/>
    </row>
    <row r="294" spans="1:2" x14ac:dyDescent="0.2">
      <c r="A294" s="8"/>
      <c r="B294" s="8"/>
    </row>
    <row r="295" spans="1:2" x14ac:dyDescent="0.2">
      <c r="A295" s="8"/>
      <c r="B295" s="8"/>
    </row>
    <row r="296" spans="1:2" x14ac:dyDescent="0.2">
      <c r="A296" s="8"/>
      <c r="B296" s="8"/>
    </row>
    <row r="297" spans="1:2" x14ac:dyDescent="0.2">
      <c r="A297" s="8"/>
      <c r="B297" s="8"/>
    </row>
    <row r="298" spans="1:2" x14ac:dyDescent="0.2">
      <c r="A298" s="8"/>
      <c r="B298" s="8"/>
    </row>
    <row r="299" spans="1:2" x14ac:dyDescent="0.2">
      <c r="A299" s="8"/>
      <c r="B299" s="8"/>
    </row>
    <row r="300" spans="1:2" x14ac:dyDescent="0.2">
      <c r="A300" s="8"/>
      <c r="B300" s="8"/>
    </row>
    <row r="301" spans="1:2" x14ac:dyDescent="0.2">
      <c r="A301" s="8"/>
      <c r="B301" s="8"/>
    </row>
    <row r="302" spans="1:2" x14ac:dyDescent="0.2">
      <c r="A302" s="8"/>
      <c r="B302" s="8"/>
    </row>
    <row r="303" spans="1:2" x14ac:dyDescent="0.2">
      <c r="A303" s="8"/>
      <c r="B303" s="8"/>
    </row>
    <row r="304" spans="1:2" x14ac:dyDescent="0.2">
      <c r="A304" s="8"/>
      <c r="B304" s="8"/>
    </row>
    <row r="305" spans="1:2" x14ac:dyDescent="0.2">
      <c r="A305" s="8"/>
      <c r="B305" s="8"/>
    </row>
    <row r="306" spans="1:2" x14ac:dyDescent="0.2">
      <c r="A306" s="8"/>
      <c r="B306" s="8"/>
    </row>
    <row r="307" spans="1:2" x14ac:dyDescent="0.2">
      <c r="A307" s="8"/>
      <c r="B307" s="8"/>
    </row>
    <row r="308" spans="1:2" x14ac:dyDescent="0.2">
      <c r="A308" s="8"/>
      <c r="B308" s="8"/>
    </row>
    <row r="309" spans="1:2" x14ac:dyDescent="0.2">
      <c r="A309" s="8"/>
      <c r="B309" s="8"/>
    </row>
    <row r="310" spans="1:2" x14ac:dyDescent="0.2">
      <c r="A310" s="8"/>
      <c r="B310" s="8"/>
    </row>
    <row r="311" spans="1:2" x14ac:dyDescent="0.2">
      <c r="A311" s="8"/>
      <c r="B311" s="8"/>
    </row>
    <row r="312" spans="1:2" x14ac:dyDescent="0.2">
      <c r="A312" s="8"/>
      <c r="B312" s="8"/>
    </row>
    <row r="313" spans="1:2" x14ac:dyDescent="0.2">
      <c r="A313" s="8"/>
      <c r="B313" s="8"/>
    </row>
    <row r="314" spans="1:2" x14ac:dyDescent="0.2">
      <c r="A314" s="8"/>
      <c r="B314" s="8"/>
    </row>
    <row r="315" spans="1:2" x14ac:dyDescent="0.2">
      <c r="A315" s="8"/>
      <c r="B315" s="8"/>
    </row>
    <row r="316" spans="1:2" x14ac:dyDescent="0.2">
      <c r="A316" s="8"/>
      <c r="B316" s="8"/>
    </row>
    <row r="317" spans="1:2" x14ac:dyDescent="0.2">
      <c r="A317" s="8"/>
      <c r="B317" s="8"/>
    </row>
    <row r="318" spans="1:2" x14ac:dyDescent="0.2">
      <c r="A318" s="8"/>
      <c r="B318" s="8"/>
    </row>
    <row r="319" spans="1:2" x14ac:dyDescent="0.2">
      <c r="A319" s="8"/>
      <c r="B319" s="8"/>
    </row>
    <row r="320" spans="1:2" x14ac:dyDescent="0.2">
      <c r="A320" s="8"/>
      <c r="B320" s="8"/>
    </row>
    <row r="321" spans="1:2" x14ac:dyDescent="0.2">
      <c r="A321" s="8"/>
      <c r="B321" s="8"/>
    </row>
    <row r="322" spans="1:2" x14ac:dyDescent="0.2">
      <c r="A322" s="8"/>
      <c r="B322" s="8"/>
    </row>
    <row r="323" spans="1:2" x14ac:dyDescent="0.2">
      <c r="A323" s="8"/>
      <c r="B323" s="8"/>
    </row>
    <row r="324" spans="1:2" x14ac:dyDescent="0.2">
      <c r="A324" s="8"/>
      <c r="B324" s="8"/>
    </row>
    <row r="325" spans="1:2" x14ac:dyDescent="0.2">
      <c r="A325" s="8"/>
      <c r="B325" s="8"/>
    </row>
    <row r="326" spans="1:2" x14ac:dyDescent="0.2">
      <c r="A326" s="8"/>
      <c r="B326" s="8"/>
    </row>
    <row r="327" spans="1:2" x14ac:dyDescent="0.2">
      <c r="A327" s="8"/>
      <c r="B327" s="8"/>
    </row>
    <row r="328" spans="1:2" x14ac:dyDescent="0.2">
      <c r="A328" s="8"/>
      <c r="B328" s="8"/>
    </row>
    <row r="329" spans="1:2" x14ac:dyDescent="0.2">
      <c r="A329" s="8"/>
      <c r="B329" s="8"/>
    </row>
    <row r="330" spans="1:2" x14ac:dyDescent="0.2">
      <c r="A330" s="8"/>
      <c r="B330" s="8"/>
    </row>
    <row r="331" spans="1:2" x14ac:dyDescent="0.2">
      <c r="A331" s="8"/>
      <c r="B331" s="8"/>
    </row>
    <row r="332" spans="1:2" x14ac:dyDescent="0.2">
      <c r="A332" s="8"/>
      <c r="B332" s="8"/>
    </row>
    <row r="333" spans="1:2" x14ac:dyDescent="0.2">
      <c r="A333" s="8"/>
      <c r="B333" s="8"/>
    </row>
    <row r="334" spans="1:2" x14ac:dyDescent="0.2">
      <c r="A334" s="8"/>
      <c r="B334" s="8"/>
    </row>
    <row r="335" spans="1:2" x14ac:dyDescent="0.2">
      <c r="A335" s="8"/>
      <c r="B335" s="8"/>
    </row>
    <row r="336" spans="1:2" x14ac:dyDescent="0.2">
      <c r="A336" s="8"/>
      <c r="B336" s="8"/>
    </row>
    <row r="337" spans="1:2" x14ac:dyDescent="0.2">
      <c r="A337" s="8"/>
      <c r="B337" s="8"/>
    </row>
    <row r="338" spans="1:2" x14ac:dyDescent="0.2">
      <c r="A338" s="8"/>
      <c r="B338" s="8"/>
    </row>
    <row r="339" spans="1:2" x14ac:dyDescent="0.2">
      <c r="A339" s="8"/>
      <c r="B339" s="8"/>
    </row>
    <row r="340" spans="1:2" x14ac:dyDescent="0.2">
      <c r="A340" s="8"/>
      <c r="B340" s="8"/>
    </row>
    <row r="341" spans="1:2" x14ac:dyDescent="0.2">
      <c r="A341" s="8"/>
      <c r="B341" s="8"/>
    </row>
    <row r="342" spans="1:2" x14ac:dyDescent="0.2">
      <c r="A342" s="8"/>
      <c r="B342" s="8"/>
    </row>
    <row r="343" spans="1:2" x14ac:dyDescent="0.2">
      <c r="A343" s="8"/>
      <c r="B343" s="8"/>
    </row>
    <row r="344" spans="1:2" x14ac:dyDescent="0.2">
      <c r="A344" s="8"/>
      <c r="B344" s="8"/>
    </row>
    <row r="345" spans="1:2" x14ac:dyDescent="0.2">
      <c r="A345" s="8"/>
      <c r="B345" s="8"/>
    </row>
    <row r="346" spans="1:2" x14ac:dyDescent="0.2">
      <c r="A346" s="8"/>
      <c r="B346" s="8"/>
    </row>
    <row r="347" spans="1:2" x14ac:dyDescent="0.2">
      <c r="A347" s="8"/>
      <c r="B347" s="8"/>
    </row>
    <row r="348" spans="1:2" x14ac:dyDescent="0.2">
      <c r="A348" s="8"/>
      <c r="B348" s="8"/>
    </row>
    <row r="349" spans="1:2" x14ac:dyDescent="0.2">
      <c r="A349" s="8"/>
      <c r="B349" s="8"/>
    </row>
    <row r="350" spans="1:2" x14ac:dyDescent="0.2">
      <c r="A350" s="8"/>
      <c r="B350" s="8"/>
    </row>
  </sheetData>
  <mergeCells count="36">
    <mergeCell ref="A35:I35"/>
    <mergeCell ref="A36:I36"/>
    <mergeCell ref="A29:I29"/>
    <mergeCell ref="A30:I30"/>
    <mergeCell ref="A31:I31"/>
    <mergeCell ref="A32:I32"/>
    <mergeCell ref="A33:I33"/>
    <mergeCell ref="A34:I34"/>
    <mergeCell ref="A27:I27"/>
    <mergeCell ref="A28:I28"/>
    <mergeCell ref="A25:I25"/>
    <mergeCell ref="A26:I26"/>
    <mergeCell ref="A15:A18"/>
    <mergeCell ref="B15:B18"/>
    <mergeCell ref="G16:G18"/>
    <mergeCell ref="A23:I23"/>
    <mergeCell ref="A24:I24"/>
    <mergeCell ref="I17:I18"/>
    <mergeCell ref="C16:D16"/>
    <mergeCell ref="E16:E18"/>
    <mergeCell ref="F16:F18"/>
    <mergeCell ref="H16:H18"/>
    <mergeCell ref="A11:I11"/>
    <mergeCell ref="A12:I12"/>
    <mergeCell ref="A13:I13"/>
    <mergeCell ref="A4:C4"/>
    <mergeCell ref="B1:I1"/>
    <mergeCell ref="D2:I2"/>
    <mergeCell ref="B5:I5"/>
    <mergeCell ref="A7:G7"/>
    <mergeCell ref="H7:I7"/>
    <mergeCell ref="A8:I8"/>
    <mergeCell ref="A9:I9"/>
    <mergeCell ref="A10:I10"/>
    <mergeCell ref="A3:I3"/>
    <mergeCell ref="C6:D6"/>
  </mergeCells>
  <hyperlinks>
    <hyperlink ref="B1" r:id="rId1"/>
  </hyperlinks>
  <pageMargins left="0.25" right="0.25" top="0.75" bottom="0.75" header="0.3" footer="0.3"/>
  <pageSetup paperSize="9" orientation="portrait"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7">
    <tabColor theme="0"/>
  </sheetPr>
  <dimension ref="A1:I338"/>
  <sheetViews>
    <sheetView view="pageBreakPreview" topLeftCell="A16" zoomScale="115" zoomScaleNormal="100" zoomScaleSheetLayoutView="115" workbookViewId="0">
      <selection activeCell="D18" sqref="D18"/>
    </sheetView>
  </sheetViews>
  <sheetFormatPr defaultRowHeight="12.75" x14ac:dyDescent="0.2"/>
  <cols>
    <col min="1" max="1" width="8.85546875" style="18" customWidth="1"/>
    <col min="2" max="2" width="17.140625" style="18" customWidth="1"/>
    <col min="3" max="3" width="10.28515625" style="18" customWidth="1"/>
    <col min="4" max="4" width="33.42578125" style="18" bestFit="1" customWidth="1"/>
    <col min="5" max="8" width="10.28515625" style="18" customWidth="1"/>
    <col min="9" max="9" width="11.5703125" style="18" customWidth="1"/>
    <col min="10" max="16384" width="9.140625" style="18"/>
  </cols>
  <sheetData>
    <row r="1" spans="1:9" ht="24.75" customHeight="1" x14ac:dyDescent="0.2">
      <c r="A1" s="259" t="s">
        <v>807</v>
      </c>
      <c r="B1" s="254"/>
      <c r="C1" s="665" t="s">
        <v>631</v>
      </c>
      <c r="D1" s="665"/>
      <c r="E1" s="665"/>
      <c r="F1" s="665"/>
      <c r="G1" s="665"/>
      <c r="H1" s="665"/>
      <c r="I1" s="665"/>
    </row>
    <row r="2" spans="1:9" ht="15" customHeight="1" x14ac:dyDescent="0.2">
      <c r="A2" s="249" t="s">
        <v>808</v>
      </c>
      <c r="B2" s="248"/>
      <c r="C2" s="248"/>
      <c r="D2" s="1052"/>
      <c r="E2" s="1052"/>
      <c r="F2" s="1052"/>
      <c r="G2" s="1052"/>
      <c r="H2" s="1052"/>
      <c r="I2" s="1053"/>
    </row>
    <row r="3" spans="1:9" x14ac:dyDescent="0.2">
      <c r="A3" s="1029" t="s">
        <v>388</v>
      </c>
      <c r="B3" s="1030"/>
      <c r="C3" s="1030"/>
      <c r="D3" s="1030"/>
      <c r="E3" s="1030"/>
      <c r="F3" s="1030"/>
      <c r="G3" s="1030"/>
      <c r="H3" s="1030"/>
      <c r="I3" s="1031"/>
    </row>
    <row r="4" spans="1:9" ht="13.5" thickBot="1" x14ac:dyDescent="0.25">
      <c r="A4" s="1027"/>
      <c r="B4" s="1028"/>
      <c r="C4" s="1028"/>
      <c r="D4" s="481"/>
      <c r="E4" s="481"/>
      <c r="F4" s="470"/>
      <c r="G4" s="470"/>
      <c r="H4" s="470"/>
      <c r="I4" s="471"/>
    </row>
    <row r="5" spans="1:9" ht="40.5" customHeight="1" thickBot="1" x14ac:dyDescent="0.25">
      <c r="A5" s="238" t="s">
        <v>380</v>
      </c>
      <c r="B5" s="709" t="s">
        <v>809</v>
      </c>
      <c r="C5" s="710"/>
      <c r="D5" s="710"/>
      <c r="E5" s="676"/>
      <c r="F5" s="676"/>
      <c r="G5" s="676"/>
      <c r="H5" s="676"/>
      <c r="I5" s="944"/>
    </row>
    <row r="6" spans="1:9" ht="15.75" customHeight="1" thickBot="1" x14ac:dyDescent="0.25">
      <c r="A6" s="77" t="s">
        <v>559</v>
      </c>
      <c r="B6" s="182"/>
      <c r="C6" s="945" t="s">
        <v>1463</v>
      </c>
      <c r="D6" s="945"/>
      <c r="E6" s="265"/>
      <c r="F6" s="265"/>
      <c r="G6" s="265"/>
      <c r="H6" s="265"/>
      <c r="I6" s="311"/>
    </row>
    <row r="7" spans="1:9" ht="13.5" thickBot="1" x14ac:dyDescent="0.25">
      <c r="A7" s="1024" t="s">
        <v>1209</v>
      </c>
      <c r="B7" s="1025"/>
      <c r="C7" s="1025"/>
      <c r="D7" s="1025"/>
      <c r="E7" s="1025"/>
      <c r="F7" s="1025"/>
      <c r="G7" s="1025"/>
      <c r="H7" s="1025"/>
      <c r="I7" s="1026"/>
    </row>
    <row r="8" spans="1:9" ht="13.5" thickBot="1" x14ac:dyDescent="0.25">
      <c r="A8" s="1024" t="s">
        <v>1141</v>
      </c>
      <c r="B8" s="1025"/>
      <c r="C8" s="1025"/>
      <c r="D8" s="1025"/>
      <c r="E8" s="1025"/>
      <c r="F8" s="1025"/>
      <c r="G8" s="1025"/>
      <c r="H8" s="1025"/>
      <c r="I8" s="1026"/>
    </row>
    <row r="9" spans="1:9" ht="43.5" customHeight="1" thickBot="1" x14ac:dyDescent="0.25">
      <c r="A9" s="1024" t="s">
        <v>1210</v>
      </c>
      <c r="B9" s="1025"/>
      <c r="C9" s="1025"/>
      <c r="D9" s="1025"/>
      <c r="E9" s="1025"/>
      <c r="F9" s="1025"/>
      <c r="G9" s="1025"/>
      <c r="H9" s="1025"/>
      <c r="I9" s="1026"/>
    </row>
    <row r="10" spans="1:9" ht="13.5" thickBot="1" x14ac:dyDescent="0.25">
      <c r="A10" s="1024" t="s">
        <v>1175</v>
      </c>
      <c r="B10" s="1025"/>
      <c r="C10" s="1025"/>
      <c r="D10" s="1025"/>
      <c r="E10" s="1025"/>
      <c r="F10" s="1025"/>
      <c r="G10" s="1025"/>
      <c r="H10" s="1025"/>
      <c r="I10" s="1026"/>
    </row>
    <row r="11" spans="1:9" ht="27" customHeight="1" thickBot="1" x14ac:dyDescent="0.25">
      <c r="A11" s="1024" t="s">
        <v>1211</v>
      </c>
      <c r="B11" s="1025"/>
      <c r="C11" s="1025"/>
      <c r="D11" s="1025"/>
      <c r="E11" s="1025"/>
      <c r="F11" s="1025"/>
      <c r="G11" s="1025"/>
      <c r="H11" s="1025"/>
      <c r="I11" s="1026"/>
    </row>
    <row r="12" spans="1:9" ht="50.25" customHeight="1" thickBot="1" x14ac:dyDescent="0.25">
      <c r="A12" s="1024" t="s">
        <v>1182</v>
      </c>
      <c r="B12" s="1025"/>
      <c r="C12" s="1025"/>
      <c r="D12" s="1025"/>
      <c r="E12" s="1025"/>
      <c r="F12" s="1025"/>
      <c r="G12" s="1025"/>
      <c r="H12" s="1025"/>
      <c r="I12" s="1026"/>
    </row>
    <row r="13" spans="1:9" ht="13.5" thickBot="1" x14ac:dyDescent="0.25">
      <c r="A13" s="380"/>
      <c r="B13" s="381"/>
      <c r="C13" s="382"/>
      <c r="D13" s="382"/>
      <c r="E13" s="382"/>
      <c r="F13" s="382"/>
      <c r="G13" s="382"/>
      <c r="H13" s="383"/>
      <c r="I13" s="319"/>
    </row>
    <row r="14" spans="1:9" ht="13.5" thickBot="1" x14ac:dyDescent="0.25">
      <c r="A14" s="1046" t="s">
        <v>1082</v>
      </c>
      <c r="B14" s="1046"/>
      <c r="C14" s="338" t="s">
        <v>632</v>
      </c>
      <c r="D14" s="338" t="s">
        <v>633</v>
      </c>
      <c r="E14" s="319" t="s">
        <v>635</v>
      </c>
      <c r="F14" s="319" t="s">
        <v>636</v>
      </c>
      <c r="G14" s="319" t="s">
        <v>637</v>
      </c>
      <c r="H14" s="338" t="s">
        <v>662</v>
      </c>
      <c r="I14" s="340" t="s">
        <v>663</v>
      </c>
    </row>
    <row r="15" spans="1:9" ht="28.5" customHeight="1" thickBot="1" x14ac:dyDescent="0.25">
      <c r="A15" s="1047"/>
      <c r="B15" s="1047"/>
      <c r="C15" s="958" t="s">
        <v>784</v>
      </c>
      <c r="D15" s="1035"/>
      <c r="E15" s="1046" t="s">
        <v>785</v>
      </c>
      <c r="F15" s="1046" t="s">
        <v>786</v>
      </c>
      <c r="G15" s="1046" t="s">
        <v>796</v>
      </c>
      <c r="H15" s="1063" t="s">
        <v>799</v>
      </c>
      <c r="I15" s="368" t="s">
        <v>788</v>
      </c>
    </row>
    <row r="16" spans="1:9" ht="52.5" customHeight="1" thickBot="1" x14ac:dyDescent="0.25">
      <c r="A16" s="1047"/>
      <c r="B16" s="1047"/>
      <c r="C16" s="338" t="s">
        <v>789</v>
      </c>
      <c r="D16" s="338" t="s">
        <v>790</v>
      </c>
      <c r="E16" s="1047"/>
      <c r="F16" s="1047"/>
      <c r="G16" s="1047"/>
      <c r="H16" s="1064"/>
      <c r="I16" s="1060" t="s">
        <v>791</v>
      </c>
    </row>
    <row r="17" spans="1:9" ht="13.5" thickBot="1" x14ac:dyDescent="0.25">
      <c r="A17" s="1048"/>
      <c r="B17" s="1048"/>
      <c r="C17" s="338"/>
      <c r="D17" s="338"/>
      <c r="E17" s="1048"/>
      <c r="F17" s="1048"/>
      <c r="G17" s="1048"/>
      <c r="H17" s="1065"/>
      <c r="I17" s="1061"/>
    </row>
    <row r="18" spans="1:9" ht="18" customHeight="1" thickBot="1" x14ac:dyDescent="0.25">
      <c r="A18" s="368">
        <v>1</v>
      </c>
      <c r="B18" s="322" t="s">
        <v>1420</v>
      </c>
      <c r="C18" s="322">
        <v>0</v>
      </c>
      <c r="D18" s="322">
        <v>2652.2379999999998</v>
      </c>
      <c r="E18" s="322">
        <v>0</v>
      </c>
      <c r="F18" s="322">
        <v>0</v>
      </c>
      <c r="G18" s="322">
        <v>0</v>
      </c>
      <c r="H18" s="339">
        <v>0</v>
      </c>
      <c r="I18" s="321">
        <v>2652.2379999999998</v>
      </c>
    </row>
    <row r="19" spans="1:9" ht="18" customHeight="1" thickBot="1" x14ac:dyDescent="0.25">
      <c r="A19" s="542">
        <v>2</v>
      </c>
      <c r="B19" s="322" t="s">
        <v>1421</v>
      </c>
      <c r="C19" s="322">
        <v>0</v>
      </c>
      <c r="D19" s="322">
        <v>3.2690000000000001</v>
      </c>
      <c r="E19" s="322">
        <v>0</v>
      </c>
      <c r="F19" s="322">
        <v>0</v>
      </c>
      <c r="G19" s="322">
        <v>0</v>
      </c>
      <c r="H19" s="339">
        <v>0</v>
      </c>
      <c r="I19" s="543">
        <v>3.2690000000000001</v>
      </c>
    </row>
    <row r="20" spans="1:9" ht="18" customHeight="1" thickBot="1" x14ac:dyDescent="0.25">
      <c r="A20" s="542">
        <v>3</v>
      </c>
      <c r="B20" s="322" t="s">
        <v>1422</v>
      </c>
      <c r="C20" s="322">
        <v>0</v>
      </c>
      <c r="D20" s="322">
        <v>315.11500000000001</v>
      </c>
      <c r="E20" s="322">
        <v>0</v>
      </c>
      <c r="F20" s="322">
        <v>0</v>
      </c>
      <c r="G20" s="322">
        <v>0</v>
      </c>
      <c r="H20" s="339">
        <v>0</v>
      </c>
      <c r="I20" s="543">
        <v>315.11599999999999</v>
      </c>
    </row>
    <row r="21" spans="1:9" ht="18" customHeight="1" thickBot="1" x14ac:dyDescent="0.25">
      <c r="A21" s="542">
        <v>4</v>
      </c>
      <c r="B21" s="322" t="s">
        <v>1423</v>
      </c>
      <c r="C21" s="322">
        <v>0</v>
      </c>
      <c r="D21" s="322">
        <v>392104.39199999999</v>
      </c>
      <c r="E21" s="322">
        <v>0</v>
      </c>
      <c r="F21" s="322">
        <v>0</v>
      </c>
      <c r="G21" s="322">
        <v>0</v>
      </c>
      <c r="H21" s="339">
        <v>0</v>
      </c>
      <c r="I21" s="543">
        <v>392179.95799999998</v>
      </c>
    </row>
    <row r="22" spans="1:9" ht="18" customHeight="1" thickBot="1" x14ac:dyDescent="0.25">
      <c r="A22" s="542">
        <v>5</v>
      </c>
      <c r="B22" s="322" t="s">
        <v>1424</v>
      </c>
      <c r="C22" s="322">
        <v>0</v>
      </c>
      <c r="D22" s="322">
        <v>0</v>
      </c>
      <c r="E22" s="322">
        <v>0</v>
      </c>
      <c r="F22" s="322">
        <v>0</v>
      </c>
      <c r="G22" s="322">
        <v>0</v>
      </c>
      <c r="H22" s="339">
        <v>0</v>
      </c>
      <c r="I22" s="543">
        <v>0</v>
      </c>
    </row>
    <row r="23" spans="1:9" ht="18" customHeight="1" thickBot="1" x14ac:dyDescent="0.25">
      <c r="A23" s="542">
        <v>6</v>
      </c>
      <c r="B23" s="322" t="s">
        <v>1425</v>
      </c>
      <c r="C23" s="322">
        <v>0</v>
      </c>
      <c r="D23" s="322">
        <v>58106.406000000003</v>
      </c>
      <c r="E23" s="322">
        <v>0</v>
      </c>
      <c r="F23" s="322">
        <v>0</v>
      </c>
      <c r="G23" s="322">
        <v>0</v>
      </c>
      <c r="H23" s="339">
        <v>0</v>
      </c>
      <c r="I23" s="543">
        <v>58106.406000000003</v>
      </c>
    </row>
    <row r="24" spans="1:9" ht="18" customHeight="1" thickBot="1" x14ac:dyDescent="0.25">
      <c r="A24" s="542">
        <v>7</v>
      </c>
      <c r="B24" s="322" t="s">
        <v>1426</v>
      </c>
      <c r="C24" s="322">
        <v>0</v>
      </c>
      <c r="D24" s="322">
        <v>13125.111000000001</v>
      </c>
      <c r="E24" s="322">
        <v>0</v>
      </c>
      <c r="F24" s="322">
        <v>0</v>
      </c>
      <c r="G24" s="322">
        <v>0</v>
      </c>
      <c r="H24" s="339">
        <v>0</v>
      </c>
      <c r="I24" s="543">
        <v>13125.111000000001</v>
      </c>
    </row>
    <row r="25" spans="1:9" ht="18" customHeight="1" thickBot="1" x14ac:dyDescent="0.25">
      <c r="A25" s="542">
        <v>8</v>
      </c>
      <c r="B25" s="322" t="s">
        <v>1427</v>
      </c>
      <c r="C25" s="322">
        <v>0</v>
      </c>
      <c r="D25" s="322">
        <v>0</v>
      </c>
      <c r="E25" s="322">
        <v>0</v>
      </c>
      <c r="F25" s="322">
        <v>0</v>
      </c>
      <c r="G25" s="322">
        <v>0</v>
      </c>
      <c r="H25" s="339">
        <v>0</v>
      </c>
      <c r="I25" s="543">
        <v>0</v>
      </c>
    </row>
    <row r="26" spans="1:9" ht="18" customHeight="1" thickBot="1" x14ac:dyDescent="0.25">
      <c r="A26" s="542">
        <v>9</v>
      </c>
      <c r="B26" s="322" t="s">
        <v>1428</v>
      </c>
      <c r="C26" s="322">
        <v>0</v>
      </c>
      <c r="D26" s="322">
        <v>242.726</v>
      </c>
      <c r="E26" s="322">
        <v>0</v>
      </c>
      <c r="F26" s="322">
        <v>0</v>
      </c>
      <c r="G26" s="322">
        <v>0</v>
      </c>
      <c r="H26" s="339">
        <v>0</v>
      </c>
      <c r="I26" s="543">
        <v>242.726</v>
      </c>
    </row>
    <row r="27" spans="1:9" ht="18" customHeight="1" thickBot="1" x14ac:dyDescent="0.25">
      <c r="A27" s="542">
        <v>10</v>
      </c>
      <c r="B27" s="322" t="s">
        <v>1429</v>
      </c>
      <c r="C27" s="322">
        <v>0</v>
      </c>
      <c r="D27" s="322">
        <v>15166.11</v>
      </c>
      <c r="E27" s="322">
        <v>0</v>
      </c>
      <c r="F27" s="322">
        <v>0</v>
      </c>
      <c r="G27" s="322">
        <v>0</v>
      </c>
      <c r="H27" s="339">
        <v>0</v>
      </c>
      <c r="I27" s="543">
        <v>15166.11</v>
      </c>
    </row>
    <row r="28" spans="1:9" ht="18" customHeight="1" thickBot="1" x14ac:dyDescent="0.25">
      <c r="A28" s="542">
        <v>11</v>
      </c>
      <c r="B28" s="322" t="s">
        <v>1430</v>
      </c>
      <c r="C28" s="322">
        <v>0</v>
      </c>
      <c r="D28" s="322">
        <v>1526.1279999999999</v>
      </c>
      <c r="E28" s="322">
        <v>0</v>
      </c>
      <c r="F28" s="322">
        <v>0</v>
      </c>
      <c r="G28" s="322">
        <v>0</v>
      </c>
      <c r="H28" s="339">
        <v>0</v>
      </c>
      <c r="I28" s="543">
        <v>1526.1279999999999</v>
      </c>
    </row>
    <row r="29" spans="1:9" ht="18" customHeight="1" thickBot="1" x14ac:dyDescent="0.25">
      <c r="A29" s="542">
        <v>12</v>
      </c>
      <c r="B29" s="322" t="s">
        <v>1431</v>
      </c>
      <c r="C29" s="322">
        <v>0</v>
      </c>
      <c r="D29" s="322">
        <v>0</v>
      </c>
      <c r="E29" s="322">
        <v>0</v>
      </c>
      <c r="F29" s="322">
        <v>0</v>
      </c>
      <c r="G29" s="322">
        <v>0</v>
      </c>
      <c r="H29" s="339">
        <v>0</v>
      </c>
      <c r="I29" s="543">
        <v>0</v>
      </c>
    </row>
    <row r="30" spans="1:9" ht="18" customHeight="1" thickBot="1" x14ac:dyDescent="0.25">
      <c r="A30" s="542">
        <v>13</v>
      </c>
      <c r="B30" s="322" t="s">
        <v>1432</v>
      </c>
      <c r="C30" s="322">
        <v>0</v>
      </c>
      <c r="D30" s="322">
        <v>0</v>
      </c>
      <c r="E30" s="322">
        <v>0</v>
      </c>
      <c r="F30" s="322">
        <v>0</v>
      </c>
      <c r="G30" s="322">
        <v>0</v>
      </c>
      <c r="H30" s="339">
        <v>0</v>
      </c>
      <c r="I30" s="543">
        <v>0</v>
      </c>
    </row>
    <row r="31" spans="1:9" ht="18" customHeight="1" thickBot="1" x14ac:dyDescent="0.25">
      <c r="A31" s="557">
        <v>14</v>
      </c>
      <c r="B31" s="322" t="s">
        <v>1436</v>
      </c>
      <c r="C31" s="322">
        <v>0</v>
      </c>
      <c r="D31" s="322">
        <v>0</v>
      </c>
      <c r="E31" s="322">
        <v>0</v>
      </c>
      <c r="F31" s="322">
        <v>0</v>
      </c>
      <c r="G31" s="322">
        <v>0</v>
      </c>
      <c r="H31" s="339">
        <v>0</v>
      </c>
      <c r="I31" s="558">
        <v>0</v>
      </c>
    </row>
    <row r="32" spans="1:9" ht="18" customHeight="1" thickBot="1" x14ac:dyDescent="0.25">
      <c r="A32" s="557">
        <v>15</v>
      </c>
      <c r="B32" s="370" t="s">
        <v>1433</v>
      </c>
      <c r="C32" s="322">
        <v>0</v>
      </c>
      <c r="D32" s="322">
        <v>0</v>
      </c>
      <c r="E32" s="322">
        <v>0</v>
      </c>
      <c r="F32" s="322">
        <v>0</v>
      </c>
      <c r="G32" s="322">
        <v>0</v>
      </c>
      <c r="H32" s="339">
        <v>0</v>
      </c>
      <c r="I32" s="543">
        <v>0</v>
      </c>
    </row>
    <row r="33" spans="1:9" ht="18" customHeight="1" thickBot="1" x14ac:dyDescent="0.25">
      <c r="A33" s="568">
        <v>16</v>
      </c>
      <c r="B33" s="372" t="s">
        <v>404</v>
      </c>
      <c r="C33" s="322">
        <v>0</v>
      </c>
      <c r="D33" s="322">
        <f>SUM(D18:D32)</f>
        <v>483241.495</v>
      </c>
      <c r="E33" s="322">
        <v>0</v>
      </c>
      <c r="F33" s="322">
        <v>0</v>
      </c>
      <c r="G33" s="322">
        <v>0</v>
      </c>
      <c r="H33" s="339">
        <v>0</v>
      </c>
      <c r="I33" s="543">
        <f>D33</f>
        <v>483241.495</v>
      </c>
    </row>
    <row r="34" spans="1:9" x14ac:dyDescent="0.2">
      <c r="A34" s="1066"/>
      <c r="B34" s="1066"/>
      <c r="C34" s="1066"/>
      <c r="D34" s="1066"/>
      <c r="E34" s="1066"/>
      <c r="F34" s="1066"/>
      <c r="G34" s="1066"/>
      <c r="H34" s="1066"/>
      <c r="I34" s="386"/>
    </row>
    <row r="35" spans="1:9" ht="55.5" customHeight="1" x14ac:dyDescent="0.2">
      <c r="A35" s="1069" t="s">
        <v>813</v>
      </c>
      <c r="B35" s="1069"/>
      <c r="C35" s="1069"/>
      <c r="D35" s="1069"/>
      <c r="E35" s="1069"/>
      <c r="F35" s="1069"/>
      <c r="G35" s="1069"/>
      <c r="H35" s="1069"/>
      <c r="I35" s="267"/>
    </row>
    <row r="36" spans="1:9" x14ac:dyDescent="0.2">
      <c r="A36" s="1049" t="s">
        <v>676</v>
      </c>
      <c r="B36" s="1049"/>
      <c r="C36" s="1049"/>
      <c r="D36" s="1049"/>
      <c r="E36" s="1049"/>
      <c r="F36" s="1049"/>
      <c r="G36" s="1049"/>
      <c r="H36" s="1049"/>
      <c r="I36" s="267"/>
    </row>
    <row r="37" spans="1:9" x14ac:dyDescent="0.2">
      <c r="A37" s="1050" t="s">
        <v>673</v>
      </c>
      <c r="B37" s="1050"/>
      <c r="C37" s="1050"/>
      <c r="D37" s="1050"/>
      <c r="E37" s="1050"/>
      <c r="F37" s="1050"/>
      <c r="G37" s="1050"/>
      <c r="H37" s="1050"/>
      <c r="I37" s="377"/>
    </row>
    <row r="38" spans="1:9" x14ac:dyDescent="0.2">
      <c r="A38" s="1032" t="s">
        <v>1187</v>
      </c>
      <c r="B38" s="1032"/>
      <c r="C38" s="1032"/>
      <c r="D38" s="1032"/>
      <c r="E38" s="1032"/>
      <c r="F38" s="1032"/>
      <c r="G38" s="1032"/>
      <c r="H38" s="1032"/>
      <c r="I38" s="377"/>
    </row>
    <row r="39" spans="1:9" x14ac:dyDescent="0.2">
      <c r="A39" s="1032" t="s">
        <v>1188</v>
      </c>
      <c r="B39" s="1032"/>
      <c r="C39" s="1032"/>
      <c r="D39" s="1032"/>
      <c r="E39" s="1032"/>
      <c r="F39" s="1032"/>
      <c r="G39" s="1032"/>
      <c r="H39" s="1032"/>
      <c r="I39" s="377"/>
    </row>
    <row r="40" spans="1:9" ht="27.75" customHeight="1" x14ac:dyDescent="0.2">
      <c r="A40" s="1032" t="s">
        <v>1189</v>
      </c>
      <c r="B40" s="1032"/>
      <c r="C40" s="1032"/>
      <c r="D40" s="1032"/>
      <c r="E40" s="1032"/>
      <c r="F40" s="1032"/>
      <c r="G40" s="1032"/>
      <c r="H40" s="1032"/>
      <c r="I40" s="377"/>
    </row>
    <row r="41" spans="1:9" ht="24.75" customHeight="1" x14ac:dyDescent="0.2">
      <c r="A41" s="1032" t="s">
        <v>1190</v>
      </c>
      <c r="B41" s="1032"/>
      <c r="C41" s="1032"/>
      <c r="D41" s="1032"/>
      <c r="E41" s="1032"/>
      <c r="F41" s="1032"/>
      <c r="G41" s="1032"/>
      <c r="H41" s="1032"/>
      <c r="I41" s="377"/>
    </row>
    <row r="42" spans="1:9" ht="30" customHeight="1" x14ac:dyDescent="0.2">
      <c r="A42" s="1032" t="s">
        <v>1206</v>
      </c>
      <c r="B42" s="1032"/>
      <c r="C42" s="1032"/>
      <c r="D42" s="1032"/>
      <c r="E42" s="1032"/>
      <c r="F42" s="1032"/>
      <c r="G42" s="1032"/>
      <c r="H42" s="1032"/>
      <c r="I42" s="377"/>
    </row>
    <row r="43" spans="1:9" ht="87.75" customHeight="1" x14ac:dyDescent="0.2">
      <c r="A43" s="1032" t="s">
        <v>1207</v>
      </c>
      <c r="B43" s="1032"/>
      <c r="C43" s="1032"/>
      <c r="D43" s="1032"/>
      <c r="E43" s="1032"/>
      <c r="F43" s="1032"/>
      <c r="G43" s="1032"/>
      <c r="H43" s="1032"/>
      <c r="I43" s="377"/>
    </row>
    <row r="44" spans="1:9" ht="27" customHeight="1" x14ac:dyDescent="0.2">
      <c r="A44" s="1032" t="s">
        <v>1193</v>
      </c>
      <c r="B44" s="1032"/>
      <c r="C44" s="1032"/>
      <c r="D44" s="1032"/>
      <c r="E44" s="1032"/>
      <c r="F44" s="1032"/>
      <c r="G44" s="1032"/>
      <c r="H44" s="1032"/>
      <c r="I44" s="377"/>
    </row>
    <row r="45" spans="1:9" x14ac:dyDescent="0.2">
      <c r="A45" s="1051" t="s">
        <v>672</v>
      </c>
      <c r="B45" s="1051"/>
      <c r="C45" s="1051"/>
      <c r="D45" s="1051"/>
      <c r="E45" s="1051"/>
      <c r="F45" s="1051"/>
      <c r="G45" s="1051"/>
      <c r="H45" s="1051"/>
      <c r="I45" s="377"/>
    </row>
    <row r="46" spans="1:9" ht="74.25" customHeight="1" x14ac:dyDescent="0.2">
      <c r="A46" s="1067" t="s">
        <v>811</v>
      </c>
      <c r="B46" s="1067"/>
      <c r="C46" s="1067"/>
      <c r="D46" s="1067"/>
      <c r="E46" s="1067"/>
      <c r="F46" s="1067"/>
      <c r="G46" s="1067"/>
      <c r="H46" s="1067"/>
      <c r="I46" s="377"/>
    </row>
    <row r="47" spans="1:9" ht="64.5" customHeight="1" x14ac:dyDescent="0.2">
      <c r="A47" s="1067" t="s">
        <v>779</v>
      </c>
      <c r="B47" s="1067"/>
      <c r="C47" s="1067"/>
      <c r="D47" s="1067"/>
      <c r="E47" s="1067"/>
      <c r="F47" s="1067"/>
      <c r="G47" s="1067"/>
      <c r="H47" s="1067"/>
      <c r="I47" s="1068"/>
    </row>
    <row r="48" spans="1:9" x14ac:dyDescent="0.2">
      <c r="A48" s="1067"/>
      <c r="B48" s="1067"/>
      <c r="C48" s="1067"/>
      <c r="D48" s="1067"/>
      <c r="E48" s="1067"/>
      <c r="F48" s="1067"/>
      <c r="G48" s="1067"/>
      <c r="H48" s="1067"/>
      <c r="I48" s="1068"/>
    </row>
    <row r="49" spans="1:9" ht="37.5" customHeight="1" x14ac:dyDescent="0.2">
      <c r="A49" s="1067" t="s">
        <v>812</v>
      </c>
      <c r="B49" s="1067"/>
      <c r="C49" s="1067"/>
      <c r="D49" s="1067"/>
      <c r="E49" s="1067"/>
      <c r="F49" s="1067"/>
      <c r="G49" s="1067"/>
      <c r="H49" s="1067"/>
      <c r="I49" s="1068"/>
    </row>
    <row r="50" spans="1:9" x14ac:dyDescent="0.2">
      <c r="A50" s="8"/>
      <c r="B50" s="8"/>
    </row>
    <row r="51" spans="1:9" x14ac:dyDescent="0.2">
      <c r="A51" s="8"/>
      <c r="B51" s="8"/>
    </row>
    <row r="52" spans="1:9" x14ac:dyDescent="0.2">
      <c r="A52" s="8"/>
      <c r="B52" s="8"/>
    </row>
    <row r="53" spans="1:9" x14ac:dyDescent="0.2">
      <c r="A53" s="8"/>
      <c r="B53" s="8"/>
    </row>
    <row r="54" spans="1:9" x14ac:dyDescent="0.2">
      <c r="A54" s="8"/>
      <c r="B54" s="8"/>
    </row>
    <row r="55" spans="1:9" x14ac:dyDescent="0.2">
      <c r="A55" s="8"/>
      <c r="B55" s="8"/>
    </row>
    <row r="56" spans="1:9" x14ac:dyDescent="0.2">
      <c r="A56" s="8"/>
      <c r="B56" s="8"/>
    </row>
    <row r="57" spans="1:9" x14ac:dyDescent="0.2">
      <c r="A57" s="8"/>
      <c r="B57" s="8"/>
    </row>
    <row r="58" spans="1:9" x14ac:dyDescent="0.2">
      <c r="A58" s="8"/>
      <c r="B58" s="8"/>
    </row>
    <row r="59" spans="1:9" x14ac:dyDescent="0.2">
      <c r="A59" s="8"/>
      <c r="B59" s="8"/>
    </row>
    <row r="60" spans="1:9" x14ac:dyDescent="0.2">
      <c r="A60" s="8"/>
      <c r="B60" s="8"/>
    </row>
    <row r="61" spans="1:9" x14ac:dyDescent="0.2">
      <c r="A61" s="8"/>
      <c r="B61" s="8"/>
    </row>
    <row r="62" spans="1:9" x14ac:dyDescent="0.2">
      <c r="A62" s="8"/>
      <c r="B62" s="8"/>
    </row>
    <row r="63" spans="1:9" x14ac:dyDescent="0.2">
      <c r="A63" s="8"/>
      <c r="B63" s="8"/>
    </row>
    <row r="64" spans="1:9" x14ac:dyDescent="0.2">
      <c r="A64" s="8"/>
      <c r="B64" s="8"/>
    </row>
    <row r="65" spans="1:2" x14ac:dyDescent="0.2">
      <c r="A65" s="8"/>
      <c r="B65" s="8"/>
    </row>
    <row r="66" spans="1:2" x14ac:dyDescent="0.2">
      <c r="A66" s="8"/>
      <c r="B66" s="8"/>
    </row>
    <row r="67" spans="1:2" x14ac:dyDescent="0.2">
      <c r="A67" s="8"/>
      <c r="B67" s="8"/>
    </row>
    <row r="68" spans="1:2" x14ac:dyDescent="0.2">
      <c r="A68" s="8"/>
      <c r="B68" s="8"/>
    </row>
    <row r="69" spans="1:2" x14ac:dyDescent="0.2">
      <c r="A69" s="8"/>
      <c r="B69" s="8"/>
    </row>
    <row r="70" spans="1:2" x14ac:dyDescent="0.2">
      <c r="A70" s="8"/>
      <c r="B70" s="8"/>
    </row>
    <row r="71" spans="1:2" x14ac:dyDescent="0.2">
      <c r="A71" s="8"/>
      <c r="B71" s="8"/>
    </row>
    <row r="72" spans="1:2" x14ac:dyDescent="0.2">
      <c r="A72" s="8"/>
      <c r="B72" s="8"/>
    </row>
    <row r="73" spans="1:2" x14ac:dyDescent="0.2">
      <c r="A73" s="8"/>
      <c r="B73" s="8"/>
    </row>
    <row r="74" spans="1:2" x14ac:dyDescent="0.2">
      <c r="A74" s="8"/>
      <c r="B74" s="8"/>
    </row>
    <row r="75" spans="1:2" x14ac:dyDescent="0.2">
      <c r="A75" s="8"/>
      <c r="B75" s="8"/>
    </row>
    <row r="76" spans="1:2" x14ac:dyDescent="0.2">
      <c r="A76" s="8"/>
      <c r="B76" s="8"/>
    </row>
    <row r="77" spans="1:2" x14ac:dyDescent="0.2">
      <c r="A77" s="8"/>
      <c r="B77" s="8"/>
    </row>
    <row r="78" spans="1:2" x14ac:dyDescent="0.2">
      <c r="A78" s="8"/>
      <c r="B78" s="8"/>
    </row>
    <row r="79" spans="1:2" x14ac:dyDescent="0.2">
      <c r="A79" s="8"/>
      <c r="B79" s="8"/>
    </row>
    <row r="80" spans="1:2" x14ac:dyDescent="0.2">
      <c r="A80" s="8"/>
      <c r="B80" s="8"/>
    </row>
    <row r="81" spans="1:2" x14ac:dyDescent="0.2">
      <c r="A81" s="8"/>
      <c r="B81" s="8"/>
    </row>
    <row r="82" spans="1:2" x14ac:dyDescent="0.2">
      <c r="A82" s="8"/>
      <c r="B82" s="8"/>
    </row>
    <row r="83" spans="1:2" x14ac:dyDescent="0.2">
      <c r="A83" s="8"/>
      <c r="B83" s="8"/>
    </row>
    <row r="84" spans="1:2" x14ac:dyDescent="0.2">
      <c r="A84" s="8"/>
      <c r="B84" s="8"/>
    </row>
    <row r="85" spans="1:2" x14ac:dyDescent="0.2">
      <c r="A85" s="8"/>
      <c r="B85" s="8"/>
    </row>
    <row r="86" spans="1:2" x14ac:dyDescent="0.2">
      <c r="A86" s="8"/>
      <c r="B86" s="8"/>
    </row>
    <row r="87" spans="1:2" x14ac:dyDescent="0.2">
      <c r="A87" s="8"/>
      <c r="B87" s="8"/>
    </row>
    <row r="88" spans="1:2" x14ac:dyDescent="0.2">
      <c r="A88" s="8"/>
      <c r="B88" s="8"/>
    </row>
    <row r="89" spans="1:2" x14ac:dyDescent="0.2">
      <c r="A89" s="8"/>
      <c r="B89" s="8"/>
    </row>
    <row r="90" spans="1:2" x14ac:dyDescent="0.2">
      <c r="A90" s="8"/>
      <c r="B90" s="8"/>
    </row>
    <row r="91" spans="1:2" x14ac:dyDescent="0.2">
      <c r="A91" s="8"/>
      <c r="B91" s="8"/>
    </row>
    <row r="92" spans="1:2" x14ac:dyDescent="0.2">
      <c r="A92" s="8"/>
      <c r="B92" s="8"/>
    </row>
    <row r="93" spans="1:2" x14ac:dyDescent="0.2">
      <c r="A93" s="8"/>
      <c r="B93" s="8"/>
    </row>
    <row r="94" spans="1:2" x14ac:dyDescent="0.2">
      <c r="A94" s="8"/>
      <c r="B94" s="8"/>
    </row>
    <row r="95" spans="1:2" x14ac:dyDescent="0.2">
      <c r="A95" s="8"/>
      <c r="B95" s="8"/>
    </row>
    <row r="96" spans="1:2" x14ac:dyDescent="0.2">
      <c r="A96" s="8"/>
      <c r="B96" s="8"/>
    </row>
    <row r="97" spans="1:2" x14ac:dyDescent="0.2">
      <c r="A97" s="8"/>
      <c r="B97" s="8"/>
    </row>
    <row r="98" spans="1:2" x14ac:dyDescent="0.2">
      <c r="A98" s="8"/>
      <c r="B98" s="8"/>
    </row>
    <row r="99" spans="1:2" x14ac:dyDescent="0.2">
      <c r="A99" s="8"/>
      <c r="B99" s="8"/>
    </row>
    <row r="100" spans="1:2" x14ac:dyDescent="0.2">
      <c r="A100" s="8"/>
      <c r="B100" s="8"/>
    </row>
    <row r="101" spans="1:2" x14ac:dyDescent="0.2">
      <c r="A101" s="8"/>
      <c r="B101" s="8"/>
    </row>
    <row r="102" spans="1:2" x14ac:dyDescent="0.2">
      <c r="A102" s="8"/>
      <c r="B102" s="8"/>
    </row>
    <row r="103" spans="1:2" x14ac:dyDescent="0.2">
      <c r="A103" s="8"/>
      <c r="B103" s="8"/>
    </row>
    <row r="104" spans="1:2" x14ac:dyDescent="0.2">
      <c r="A104" s="8"/>
      <c r="B104" s="8"/>
    </row>
    <row r="105" spans="1:2" x14ac:dyDescent="0.2">
      <c r="A105" s="8"/>
      <c r="B105" s="8"/>
    </row>
    <row r="106" spans="1:2" x14ac:dyDescent="0.2">
      <c r="A106" s="8"/>
      <c r="B106" s="8"/>
    </row>
    <row r="107" spans="1:2" x14ac:dyDescent="0.2">
      <c r="A107" s="8"/>
      <c r="B107" s="8"/>
    </row>
    <row r="108" spans="1:2" x14ac:dyDescent="0.2">
      <c r="A108" s="8"/>
      <c r="B108" s="8"/>
    </row>
    <row r="109" spans="1:2" x14ac:dyDescent="0.2">
      <c r="A109" s="8"/>
      <c r="B109" s="8"/>
    </row>
    <row r="110" spans="1:2" x14ac:dyDescent="0.2">
      <c r="A110" s="8"/>
      <c r="B110" s="8"/>
    </row>
    <row r="111" spans="1:2" x14ac:dyDescent="0.2">
      <c r="A111" s="8"/>
      <c r="B111" s="8"/>
    </row>
    <row r="112" spans="1:2" x14ac:dyDescent="0.2">
      <c r="A112" s="8"/>
      <c r="B112" s="8"/>
    </row>
    <row r="113" spans="1:2" x14ac:dyDescent="0.2">
      <c r="A113" s="8"/>
      <c r="B113" s="8"/>
    </row>
    <row r="114" spans="1:2" x14ac:dyDescent="0.2">
      <c r="A114" s="8"/>
      <c r="B114" s="8"/>
    </row>
    <row r="115" spans="1:2" x14ac:dyDescent="0.2">
      <c r="A115" s="8"/>
      <c r="B115" s="8"/>
    </row>
    <row r="116" spans="1:2" x14ac:dyDescent="0.2">
      <c r="A116" s="8"/>
      <c r="B116" s="8"/>
    </row>
    <row r="117" spans="1:2" x14ac:dyDescent="0.2">
      <c r="A117" s="8"/>
      <c r="B117" s="8"/>
    </row>
    <row r="118" spans="1:2" x14ac:dyDescent="0.2">
      <c r="A118" s="8"/>
      <c r="B118" s="8"/>
    </row>
    <row r="119" spans="1:2" x14ac:dyDescent="0.2">
      <c r="A119" s="8"/>
      <c r="B119" s="8"/>
    </row>
    <row r="120" spans="1:2" x14ac:dyDescent="0.2">
      <c r="A120" s="8"/>
      <c r="B120" s="8"/>
    </row>
    <row r="121" spans="1:2" x14ac:dyDescent="0.2">
      <c r="A121" s="8"/>
      <c r="B121" s="8"/>
    </row>
    <row r="122" spans="1:2" x14ac:dyDescent="0.2">
      <c r="A122" s="8"/>
      <c r="B122" s="8"/>
    </row>
    <row r="123" spans="1:2" x14ac:dyDescent="0.2">
      <c r="A123" s="8"/>
      <c r="B123" s="8"/>
    </row>
    <row r="124" spans="1:2" x14ac:dyDescent="0.2">
      <c r="A124" s="8"/>
      <c r="B124" s="8"/>
    </row>
    <row r="125" spans="1:2" x14ac:dyDescent="0.2">
      <c r="A125" s="8"/>
      <c r="B125" s="8"/>
    </row>
    <row r="126" spans="1:2" x14ac:dyDescent="0.2">
      <c r="A126" s="8"/>
      <c r="B126" s="8"/>
    </row>
    <row r="127" spans="1:2" x14ac:dyDescent="0.2">
      <c r="A127" s="8"/>
      <c r="B127" s="8"/>
    </row>
    <row r="128" spans="1:2" x14ac:dyDescent="0.2">
      <c r="A128" s="8"/>
      <c r="B128" s="8"/>
    </row>
    <row r="129" spans="1:2" x14ac:dyDescent="0.2">
      <c r="A129" s="8"/>
      <c r="B129" s="8"/>
    </row>
    <row r="130" spans="1:2" x14ac:dyDescent="0.2">
      <c r="A130" s="8"/>
      <c r="B130" s="8"/>
    </row>
    <row r="131" spans="1:2" x14ac:dyDescent="0.2">
      <c r="A131" s="8"/>
      <c r="B131" s="8"/>
    </row>
    <row r="132" spans="1:2" x14ac:dyDescent="0.2">
      <c r="A132" s="8"/>
      <c r="B132" s="8"/>
    </row>
    <row r="133" spans="1:2" x14ac:dyDescent="0.2">
      <c r="A133" s="8"/>
      <c r="B133" s="8"/>
    </row>
    <row r="134" spans="1:2" x14ac:dyDescent="0.2">
      <c r="A134" s="8"/>
      <c r="B134" s="8"/>
    </row>
    <row r="135" spans="1:2" x14ac:dyDescent="0.2">
      <c r="A135" s="8"/>
      <c r="B135" s="8"/>
    </row>
    <row r="136" spans="1:2" x14ac:dyDescent="0.2">
      <c r="A136" s="8"/>
      <c r="B136" s="8"/>
    </row>
    <row r="137" spans="1:2" x14ac:dyDescent="0.2">
      <c r="A137" s="8"/>
      <c r="B137" s="8"/>
    </row>
    <row r="138" spans="1:2" x14ac:dyDescent="0.2">
      <c r="A138" s="8"/>
      <c r="B138" s="8"/>
    </row>
    <row r="139" spans="1:2" x14ac:dyDescent="0.2">
      <c r="A139" s="8"/>
      <c r="B139" s="8"/>
    </row>
    <row r="140" spans="1:2" x14ac:dyDescent="0.2">
      <c r="A140" s="8"/>
      <c r="B140" s="8"/>
    </row>
    <row r="141" spans="1:2" x14ac:dyDescent="0.2">
      <c r="A141" s="8"/>
      <c r="B141" s="8"/>
    </row>
    <row r="142" spans="1:2" x14ac:dyDescent="0.2">
      <c r="A142" s="8"/>
      <c r="B142" s="8"/>
    </row>
    <row r="143" spans="1:2" x14ac:dyDescent="0.2">
      <c r="A143" s="8"/>
      <c r="B143" s="8"/>
    </row>
    <row r="144" spans="1:2" x14ac:dyDescent="0.2">
      <c r="A144" s="8"/>
      <c r="B144" s="8"/>
    </row>
    <row r="145" spans="1:2" x14ac:dyDescent="0.2">
      <c r="A145" s="8"/>
      <c r="B145" s="8"/>
    </row>
    <row r="146" spans="1:2" x14ac:dyDescent="0.2">
      <c r="A146" s="8"/>
      <c r="B146" s="8"/>
    </row>
    <row r="147" spans="1:2" x14ac:dyDescent="0.2">
      <c r="A147" s="8"/>
      <c r="B147" s="8"/>
    </row>
    <row r="148" spans="1:2" x14ac:dyDescent="0.2">
      <c r="A148" s="8"/>
      <c r="B148" s="8"/>
    </row>
    <row r="149" spans="1:2" x14ac:dyDescent="0.2">
      <c r="A149" s="8"/>
      <c r="B149" s="8"/>
    </row>
    <row r="150" spans="1:2" x14ac:dyDescent="0.2">
      <c r="A150" s="8"/>
      <c r="B150" s="8"/>
    </row>
    <row r="151" spans="1:2" x14ac:dyDescent="0.2">
      <c r="A151" s="8"/>
      <c r="B151" s="8"/>
    </row>
    <row r="152" spans="1:2" x14ac:dyDescent="0.2">
      <c r="A152" s="8"/>
      <c r="B152" s="8"/>
    </row>
    <row r="153" spans="1:2" x14ac:dyDescent="0.2">
      <c r="A153" s="8"/>
      <c r="B153" s="8"/>
    </row>
    <row r="154" spans="1:2" x14ac:dyDescent="0.2">
      <c r="A154" s="8"/>
      <c r="B154" s="8"/>
    </row>
    <row r="155" spans="1:2" x14ac:dyDescent="0.2">
      <c r="A155" s="8"/>
      <c r="B155" s="8"/>
    </row>
    <row r="156" spans="1:2" x14ac:dyDescent="0.2">
      <c r="A156" s="8"/>
      <c r="B156" s="8"/>
    </row>
    <row r="157" spans="1:2" x14ac:dyDescent="0.2">
      <c r="A157" s="8"/>
      <c r="B157" s="8"/>
    </row>
    <row r="158" spans="1:2" x14ac:dyDescent="0.2">
      <c r="A158" s="8"/>
      <c r="B158" s="8"/>
    </row>
    <row r="159" spans="1:2" x14ac:dyDescent="0.2">
      <c r="A159" s="8"/>
      <c r="B159" s="8"/>
    </row>
    <row r="160" spans="1:2" x14ac:dyDescent="0.2">
      <c r="A160" s="8"/>
      <c r="B160" s="8"/>
    </row>
    <row r="161" spans="1:2" x14ac:dyDescent="0.2">
      <c r="A161" s="8"/>
      <c r="B161" s="8"/>
    </row>
    <row r="162" spans="1:2" x14ac:dyDescent="0.2">
      <c r="A162" s="8"/>
      <c r="B162" s="8"/>
    </row>
    <row r="163" spans="1:2" x14ac:dyDescent="0.2">
      <c r="A163" s="8"/>
      <c r="B163" s="8"/>
    </row>
    <row r="164" spans="1:2" x14ac:dyDescent="0.2">
      <c r="A164" s="8"/>
      <c r="B164" s="8"/>
    </row>
    <row r="165" spans="1:2" x14ac:dyDescent="0.2">
      <c r="A165" s="8"/>
      <c r="B165" s="8"/>
    </row>
    <row r="166" spans="1:2" x14ac:dyDescent="0.2">
      <c r="A166" s="8"/>
      <c r="B166" s="8"/>
    </row>
    <row r="167" spans="1:2" x14ac:dyDescent="0.2">
      <c r="A167" s="8"/>
      <c r="B167" s="8"/>
    </row>
    <row r="168" spans="1:2" x14ac:dyDescent="0.2">
      <c r="A168" s="8"/>
      <c r="B168" s="8"/>
    </row>
    <row r="169" spans="1:2" x14ac:dyDescent="0.2">
      <c r="A169" s="8"/>
      <c r="B169" s="8"/>
    </row>
    <row r="170" spans="1:2" x14ac:dyDescent="0.2">
      <c r="A170" s="8"/>
      <c r="B170" s="8"/>
    </row>
    <row r="171" spans="1:2" x14ac:dyDescent="0.2">
      <c r="A171" s="8"/>
      <c r="B171" s="8"/>
    </row>
    <row r="172" spans="1:2" x14ac:dyDescent="0.2">
      <c r="A172" s="8"/>
      <c r="B172" s="8"/>
    </row>
    <row r="173" spans="1:2" x14ac:dyDescent="0.2">
      <c r="A173" s="8"/>
      <c r="B173" s="8"/>
    </row>
    <row r="174" spans="1:2" x14ac:dyDescent="0.2">
      <c r="A174" s="8"/>
      <c r="B174" s="8"/>
    </row>
    <row r="175" spans="1:2" x14ac:dyDescent="0.2">
      <c r="A175" s="8"/>
      <c r="B175" s="8"/>
    </row>
    <row r="176" spans="1:2" x14ac:dyDescent="0.2">
      <c r="A176" s="8"/>
      <c r="B176" s="8"/>
    </row>
    <row r="177" spans="1:2" x14ac:dyDescent="0.2">
      <c r="A177" s="8"/>
      <c r="B177" s="8"/>
    </row>
    <row r="178" spans="1:2" x14ac:dyDescent="0.2">
      <c r="A178" s="8"/>
      <c r="B178" s="8"/>
    </row>
    <row r="179" spans="1:2" x14ac:dyDescent="0.2">
      <c r="A179" s="8"/>
      <c r="B179" s="8"/>
    </row>
    <row r="180" spans="1:2" x14ac:dyDescent="0.2">
      <c r="A180" s="8"/>
      <c r="B180" s="8"/>
    </row>
    <row r="181" spans="1:2" x14ac:dyDescent="0.2">
      <c r="A181" s="8"/>
      <c r="B181" s="8"/>
    </row>
    <row r="182" spans="1:2" x14ac:dyDescent="0.2">
      <c r="A182" s="8"/>
      <c r="B182" s="8"/>
    </row>
    <row r="183" spans="1:2" x14ac:dyDescent="0.2">
      <c r="A183" s="8"/>
      <c r="B183" s="8"/>
    </row>
    <row r="184" spans="1:2" x14ac:dyDescent="0.2">
      <c r="A184" s="8"/>
      <c r="B184" s="8"/>
    </row>
    <row r="185" spans="1:2" x14ac:dyDescent="0.2">
      <c r="A185" s="8"/>
      <c r="B185" s="8"/>
    </row>
    <row r="186" spans="1:2" x14ac:dyDescent="0.2">
      <c r="A186" s="8"/>
      <c r="B186" s="8"/>
    </row>
    <row r="187" spans="1:2" x14ac:dyDescent="0.2">
      <c r="A187" s="8"/>
      <c r="B187" s="8"/>
    </row>
    <row r="188" spans="1:2" x14ac:dyDescent="0.2">
      <c r="A188" s="8"/>
      <c r="B188" s="8"/>
    </row>
    <row r="189" spans="1:2" x14ac:dyDescent="0.2">
      <c r="A189" s="8"/>
      <c r="B189" s="8"/>
    </row>
    <row r="190" spans="1:2" x14ac:dyDescent="0.2">
      <c r="A190" s="8"/>
      <c r="B190" s="8"/>
    </row>
    <row r="191" spans="1:2" x14ac:dyDescent="0.2">
      <c r="A191" s="8"/>
      <c r="B191" s="8"/>
    </row>
    <row r="192" spans="1:2" x14ac:dyDescent="0.2">
      <c r="A192" s="8"/>
      <c r="B192" s="8"/>
    </row>
    <row r="193" spans="1:2" x14ac:dyDescent="0.2">
      <c r="A193" s="8"/>
      <c r="B193" s="8"/>
    </row>
    <row r="194" spans="1:2" x14ac:dyDescent="0.2">
      <c r="A194" s="8"/>
      <c r="B194" s="8"/>
    </row>
    <row r="195" spans="1:2" x14ac:dyDescent="0.2">
      <c r="A195" s="8"/>
      <c r="B195" s="8"/>
    </row>
    <row r="196" spans="1:2" x14ac:dyDescent="0.2">
      <c r="A196" s="8"/>
      <c r="B196" s="8"/>
    </row>
    <row r="197" spans="1:2" x14ac:dyDescent="0.2">
      <c r="A197" s="8"/>
      <c r="B197" s="8"/>
    </row>
    <row r="198" spans="1:2" x14ac:dyDescent="0.2">
      <c r="A198" s="8"/>
      <c r="B198" s="8"/>
    </row>
    <row r="199" spans="1:2" x14ac:dyDescent="0.2">
      <c r="A199" s="8"/>
      <c r="B199" s="8"/>
    </row>
    <row r="200" spans="1:2" x14ac:dyDescent="0.2">
      <c r="A200" s="8"/>
      <c r="B200" s="8"/>
    </row>
    <row r="201" spans="1:2" x14ac:dyDescent="0.2">
      <c r="A201" s="8"/>
      <c r="B201" s="8"/>
    </row>
    <row r="202" spans="1:2" x14ac:dyDescent="0.2">
      <c r="A202" s="8"/>
      <c r="B202" s="8"/>
    </row>
    <row r="203" spans="1:2" x14ac:dyDescent="0.2">
      <c r="A203" s="8"/>
      <c r="B203" s="8"/>
    </row>
    <row r="204" spans="1:2" x14ac:dyDescent="0.2">
      <c r="A204" s="8"/>
      <c r="B204" s="8"/>
    </row>
    <row r="205" spans="1:2" x14ac:dyDescent="0.2">
      <c r="A205" s="8"/>
      <c r="B205" s="8"/>
    </row>
    <row r="206" spans="1:2" x14ac:dyDescent="0.2">
      <c r="A206" s="8"/>
      <c r="B206" s="8"/>
    </row>
    <row r="207" spans="1:2" x14ac:dyDescent="0.2">
      <c r="A207" s="8"/>
      <c r="B207" s="8"/>
    </row>
    <row r="208" spans="1:2" x14ac:dyDescent="0.2">
      <c r="A208" s="8"/>
      <c r="B208" s="8"/>
    </row>
    <row r="209" spans="1:2" x14ac:dyDescent="0.2">
      <c r="A209" s="8"/>
      <c r="B209" s="8"/>
    </row>
    <row r="210" spans="1:2" x14ac:dyDescent="0.2">
      <c r="A210" s="8"/>
      <c r="B210" s="8"/>
    </row>
    <row r="211" spans="1:2" x14ac:dyDescent="0.2">
      <c r="A211" s="8"/>
      <c r="B211" s="8"/>
    </row>
    <row r="212" spans="1:2" x14ac:dyDescent="0.2">
      <c r="A212" s="8"/>
      <c r="B212" s="8"/>
    </row>
    <row r="213" spans="1:2" x14ac:dyDescent="0.2">
      <c r="A213" s="8"/>
      <c r="B213" s="8"/>
    </row>
    <row r="214" spans="1:2" x14ac:dyDescent="0.2">
      <c r="A214" s="8"/>
      <c r="B214" s="8"/>
    </row>
    <row r="215" spans="1:2" x14ac:dyDescent="0.2">
      <c r="A215" s="8"/>
      <c r="B215" s="8"/>
    </row>
    <row r="216" spans="1:2" x14ac:dyDescent="0.2">
      <c r="A216" s="8"/>
      <c r="B216" s="8"/>
    </row>
    <row r="217" spans="1:2" x14ac:dyDescent="0.2">
      <c r="A217" s="8"/>
      <c r="B217" s="8"/>
    </row>
    <row r="218" spans="1:2" x14ac:dyDescent="0.2">
      <c r="A218" s="8"/>
      <c r="B218" s="8"/>
    </row>
    <row r="219" spans="1:2" x14ac:dyDescent="0.2">
      <c r="A219" s="8"/>
      <c r="B219" s="8"/>
    </row>
    <row r="220" spans="1:2" x14ac:dyDescent="0.2">
      <c r="A220" s="8"/>
      <c r="B220" s="8"/>
    </row>
    <row r="221" spans="1:2" x14ac:dyDescent="0.2">
      <c r="A221" s="8"/>
      <c r="B221" s="8"/>
    </row>
    <row r="222" spans="1:2" x14ac:dyDescent="0.2">
      <c r="A222" s="8"/>
      <c r="B222" s="8"/>
    </row>
    <row r="223" spans="1:2" x14ac:dyDescent="0.2">
      <c r="A223" s="8"/>
      <c r="B223" s="8"/>
    </row>
    <row r="224" spans="1:2" x14ac:dyDescent="0.2">
      <c r="A224" s="8"/>
      <c r="B224" s="8"/>
    </row>
    <row r="225" spans="1:2" x14ac:dyDescent="0.2">
      <c r="A225" s="8"/>
      <c r="B225" s="8"/>
    </row>
    <row r="226" spans="1:2" x14ac:dyDescent="0.2">
      <c r="A226" s="8"/>
      <c r="B226" s="8"/>
    </row>
    <row r="227" spans="1:2" x14ac:dyDescent="0.2">
      <c r="A227" s="8"/>
      <c r="B227" s="8"/>
    </row>
    <row r="228" spans="1:2" x14ac:dyDescent="0.2">
      <c r="A228" s="8"/>
      <c r="B228" s="8"/>
    </row>
    <row r="229" spans="1:2" x14ac:dyDescent="0.2">
      <c r="A229" s="8"/>
      <c r="B229" s="8"/>
    </row>
    <row r="230" spans="1:2" x14ac:dyDescent="0.2">
      <c r="A230" s="8"/>
      <c r="B230" s="8"/>
    </row>
    <row r="231" spans="1:2" x14ac:dyDescent="0.2">
      <c r="A231" s="8"/>
      <c r="B231" s="8"/>
    </row>
    <row r="232" spans="1:2" x14ac:dyDescent="0.2">
      <c r="A232" s="8"/>
      <c r="B232" s="8"/>
    </row>
    <row r="233" spans="1:2" x14ac:dyDescent="0.2">
      <c r="A233" s="8"/>
      <c r="B233" s="8"/>
    </row>
    <row r="234" spans="1:2" x14ac:dyDescent="0.2">
      <c r="A234" s="8"/>
      <c r="B234" s="8"/>
    </row>
    <row r="235" spans="1:2" x14ac:dyDescent="0.2">
      <c r="A235" s="8"/>
      <c r="B235" s="8"/>
    </row>
    <row r="236" spans="1:2" x14ac:dyDescent="0.2">
      <c r="A236" s="8"/>
      <c r="B236" s="8"/>
    </row>
    <row r="237" spans="1:2" x14ac:dyDescent="0.2">
      <c r="A237" s="8"/>
      <c r="B237" s="8"/>
    </row>
    <row r="238" spans="1:2" x14ac:dyDescent="0.2">
      <c r="A238" s="8"/>
      <c r="B238" s="8"/>
    </row>
    <row r="239" spans="1:2" x14ac:dyDescent="0.2">
      <c r="A239" s="8"/>
      <c r="B239" s="8"/>
    </row>
    <row r="240" spans="1:2" x14ac:dyDescent="0.2">
      <c r="A240" s="8"/>
      <c r="B240" s="8"/>
    </row>
    <row r="241" spans="1:2" x14ac:dyDescent="0.2">
      <c r="A241" s="8"/>
      <c r="B241" s="8"/>
    </row>
    <row r="242" spans="1:2" x14ac:dyDescent="0.2">
      <c r="A242" s="8"/>
      <c r="B242" s="8"/>
    </row>
    <row r="243" spans="1:2" x14ac:dyDescent="0.2">
      <c r="A243" s="8"/>
      <c r="B243" s="8"/>
    </row>
    <row r="244" spans="1:2" x14ac:dyDescent="0.2">
      <c r="A244" s="8"/>
      <c r="B244" s="8"/>
    </row>
    <row r="245" spans="1:2" x14ac:dyDescent="0.2">
      <c r="A245" s="8"/>
      <c r="B245" s="8"/>
    </row>
    <row r="246" spans="1:2" x14ac:dyDescent="0.2">
      <c r="A246" s="8"/>
      <c r="B246" s="8"/>
    </row>
    <row r="247" spans="1:2" x14ac:dyDescent="0.2">
      <c r="A247" s="8"/>
      <c r="B247" s="8"/>
    </row>
    <row r="248" spans="1:2" x14ac:dyDescent="0.2">
      <c r="A248" s="8"/>
      <c r="B248" s="8"/>
    </row>
    <row r="249" spans="1:2" x14ac:dyDescent="0.2">
      <c r="A249" s="8"/>
      <c r="B249" s="8"/>
    </row>
    <row r="250" spans="1:2" x14ac:dyDescent="0.2">
      <c r="A250" s="8"/>
      <c r="B250" s="8"/>
    </row>
    <row r="251" spans="1:2" x14ac:dyDescent="0.2">
      <c r="A251" s="8"/>
      <c r="B251" s="8"/>
    </row>
    <row r="252" spans="1:2" x14ac:dyDescent="0.2">
      <c r="A252" s="8"/>
      <c r="B252" s="8"/>
    </row>
    <row r="253" spans="1:2" x14ac:dyDescent="0.2">
      <c r="A253" s="8"/>
      <c r="B253" s="8"/>
    </row>
    <row r="254" spans="1:2" x14ac:dyDescent="0.2">
      <c r="A254" s="8"/>
      <c r="B254" s="8"/>
    </row>
    <row r="255" spans="1:2" x14ac:dyDescent="0.2">
      <c r="A255" s="8"/>
      <c r="B255" s="8"/>
    </row>
    <row r="256" spans="1:2" x14ac:dyDescent="0.2">
      <c r="A256" s="8"/>
      <c r="B256" s="8"/>
    </row>
    <row r="257" spans="1:2" x14ac:dyDescent="0.2">
      <c r="A257" s="8"/>
      <c r="B257" s="8"/>
    </row>
    <row r="258" spans="1:2" x14ac:dyDescent="0.2">
      <c r="A258" s="8"/>
      <c r="B258" s="8"/>
    </row>
    <row r="259" spans="1:2" x14ac:dyDescent="0.2">
      <c r="A259" s="8"/>
      <c r="B259" s="8"/>
    </row>
    <row r="260" spans="1:2" x14ac:dyDescent="0.2">
      <c r="A260" s="8"/>
      <c r="B260" s="8"/>
    </row>
    <row r="261" spans="1:2" x14ac:dyDescent="0.2">
      <c r="A261" s="8"/>
      <c r="B261" s="8"/>
    </row>
    <row r="262" spans="1:2" x14ac:dyDescent="0.2">
      <c r="A262" s="8"/>
      <c r="B262" s="8"/>
    </row>
    <row r="263" spans="1:2" x14ac:dyDescent="0.2">
      <c r="A263" s="8"/>
      <c r="B263" s="8"/>
    </row>
    <row r="264" spans="1:2" x14ac:dyDescent="0.2">
      <c r="A264" s="8"/>
      <c r="B264" s="8"/>
    </row>
    <row r="265" spans="1:2" x14ac:dyDescent="0.2">
      <c r="A265" s="8"/>
      <c r="B265" s="8"/>
    </row>
    <row r="266" spans="1:2" x14ac:dyDescent="0.2">
      <c r="A266" s="8"/>
      <c r="B266" s="8"/>
    </row>
    <row r="267" spans="1:2" x14ac:dyDescent="0.2">
      <c r="A267" s="8"/>
      <c r="B267" s="8"/>
    </row>
    <row r="268" spans="1:2" x14ac:dyDescent="0.2">
      <c r="A268" s="8"/>
      <c r="B268" s="8"/>
    </row>
    <row r="269" spans="1:2" x14ac:dyDescent="0.2">
      <c r="A269" s="8"/>
      <c r="B269" s="8"/>
    </row>
    <row r="270" spans="1:2" x14ac:dyDescent="0.2">
      <c r="A270" s="8"/>
      <c r="B270" s="8"/>
    </row>
    <row r="271" spans="1:2" x14ac:dyDescent="0.2">
      <c r="A271" s="8"/>
      <c r="B271" s="8"/>
    </row>
    <row r="272" spans="1:2" x14ac:dyDescent="0.2">
      <c r="A272" s="8"/>
      <c r="B272" s="8"/>
    </row>
    <row r="273" spans="1:2" x14ac:dyDescent="0.2">
      <c r="A273" s="8"/>
      <c r="B273" s="8"/>
    </row>
    <row r="274" spans="1:2" x14ac:dyDescent="0.2">
      <c r="A274" s="8"/>
      <c r="B274" s="8"/>
    </row>
    <row r="275" spans="1:2" x14ac:dyDescent="0.2">
      <c r="A275" s="8"/>
      <c r="B275" s="8"/>
    </row>
    <row r="276" spans="1:2" x14ac:dyDescent="0.2">
      <c r="A276" s="8"/>
      <c r="B276" s="8"/>
    </row>
    <row r="277" spans="1:2" x14ac:dyDescent="0.2">
      <c r="A277" s="8"/>
      <c r="B277" s="8"/>
    </row>
    <row r="278" spans="1:2" x14ac:dyDescent="0.2">
      <c r="A278" s="8"/>
      <c r="B278" s="8"/>
    </row>
    <row r="279" spans="1:2" x14ac:dyDescent="0.2">
      <c r="A279" s="8"/>
      <c r="B279" s="8"/>
    </row>
    <row r="280" spans="1:2" x14ac:dyDescent="0.2">
      <c r="A280" s="8"/>
      <c r="B280" s="8"/>
    </row>
    <row r="281" spans="1:2" x14ac:dyDescent="0.2">
      <c r="A281" s="8"/>
      <c r="B281" s="8"/>
    </row>
    <row r="282" spans="1:2" x14ac:dyDescent="0.2">
      <c r="A282" s="8"/>
      <c r="B282" s="8"/>
    </row>
    <row r="283" spans="1:2" x14ac:dyDescent="0.2">
      <c r="A283" s="8"/>
      <c r="B283" s="8"/>
    </row>
    <row r="284" spans="1:2" x14ac:dyDescent="0.2">
      <c r="A284" s="8"/>
      <c r="B284" s="8"/>
    </row>
    <row r="285" spans="1:2" x14ac:dyDescent="0.2">
      <c r="A285" s="8"/>
      <c r="B285" s="8"/>
    </row>
    <row r="286" spans="1:2" x14ac:dyDescent="0.2">
      <c r="A286" s="8"/>
      <c r="B286" s="8"/>
    </row>
    <row r="287" spans="1:2" x14ac:dyDescent="0.2">
      <c r="A287" s="8"/>
      <c r="B287" s="8"/>
    </row>
    <row r="288" spans="1:2" x14ac:dyDescent="0.2">
      <c r="A288" s="8"/>
      <c r="B288" s="8"/>
    </row>
    <row r="289" spans="1:2" x14ac:dyDescent="0.2">
      <c r="A289" s="8"/>
      <c r="B289" s="8"/>
    </row>
    <row r="290" spans="1:2" x14ac:dyDescent="0.2">
      <c r="A290" s="8"/>
      <c r="B290" s="8"/>
    </row>
    <row r="291" spans="1:2" x14ac:dyDescent="0.2">
      <c r="A291" s="8"/>
      <c r="B291" s="8"/>
    </row>
    <row r="292" spans="1:2" x14ac:dyDescent="0.2">
      <c r="A292" s="8"/>
      <c r="B292" s="8"/>
    </row>
    <row r="293" spans="1:2" x14ac:dyDescent="0.2">
      <c r="A293" s="8"/>
      <c r="B293" s="8"/>
    </row>
    <row r="294" spans="1:2" x14ac:dyDescent="0.2">
      <c r="A294" s="8"/>
      <c r="B294" s="8"/>
    </row>
    <row r="295" spans="1:2" x14ac:dyDescent="0.2">
      <c r="A295" s="8"/>
      <c r="B295" s="8"/>
    </row>
    <row r="296" spans="1:2" x14ac:dyDescent="0.2">
      <c r="A296" s="8"/>
      <c r="B296" s="8"/>
    </row>
    <row r="297" spans="1:2" x14ac:dyDescent="0.2">
      <c r="A297" s="8"/>
      <c r="B297" s="8"/>
    </row>
    <row r="298" spans="1:2" x14ac:dyDescent="0.2">
      <c r="A298" s="8"/>
      <c r="B298" s="8"/>
    </row>
    <row r="299" spans="1:2" x14ac:dyDescent="0.2">
      <c r="A299" s="8"/>
      <c r="B299" s="8"/>
    </row>
    <row r="300" spans="1:2" x14ac:dyDescent="0.2">
      <c r="A300" s="8"/>
      <c r="B300" s="8"/>
    </row>
    <row r="301" spans="1:2" x14ac:dyDescent="0.2">
      <c r="A301" s="8"/>
      <c r="B301" s="8"/>
    </row>
    <row r="302" spans="1:2" x14ac:dyDescent="0.2">
      <c r="A302" s="8"/>
      <c r="B302" s="8"/>
    </row>
    <row r="303" spans="1:2" x14ac:dyDescent="0.2">
      <c r="A303" s="8"/>
      <c r="B303" s="8"/>
    </row>
    <row r="304" spans="1:2" x14ac:dyDescent="0.2">
      <c r="A304" s="8"/>
      <c r="B304" s="8"/>
    </row>
    <row r="305" spans="1:2" x14ac:dyDescent="0.2">
      <c r="A305" s="8"/>
      <c r="B305" s="8"/>
    </row>
    <row r="306" spans="1:2" x14ac:dyDescent="0.2">
      <c r="A306" s="8"/>
      <c r="B306" s="8"/>
    </row>
    <row r="307" spans="1:2" x14ac:dyDescent="0.2">
      <c r="A307" s="8"/>
      <c r="B307" s="8"/>
    </row>
    <row r="308" spans="1:2" x14ac:dyDescent="0.2">
      <c r="A308" s="8"/>
      <c r="B308" s="8"/>
    </row>
    <row r="309" spans="1:2" x14ac:dyDescent="0.2">
      <c r="A309" s="8"/>
      <c r="B309" s="8"/>
    </row>
    <row r="310" spans="1:2" x14ac:dyDescent="0.2">
      <c r="A310" s="8"/>
      <c r="B310" s="8"/>
    </row>
    <row r="311" spans="1:2" x14ac:dyDescent="0.2">
      <c r="A311" s="8"/>
      <c r="B311" s="8"/>
    </row>
    <row r="312" spans="1:2" x14ac:dyDescent="0.2">
      <c r="A312" s="8"/>
      <c r="B312" s="8"/>
    </row>
    <row r="313" spans="1:2" x14ac:dyDescent="0.2">
      <c r="A313" s="8"/>
      <c r="B313" s="8"/>
    </row>
    <row r="314" spans="1:2" x14ac:dyDescent="0.2">
      <c r="A314" s="8"/>
      <c r="B314" s="8"/>
    </row>
    <row r="315" spans="1:2" x14ac:dyDescent="0.2">
      <c r="A315" s="8"/>
      <c r="B315" s="8"/>
    </row>
    <row r="316" spans="1:2" x14ac:dyDescent="0.2">
      <c r="A316" s="8"/>
      <c r="B316" s="8"/>
    </row>
    <row r="317" spans="1:2" x14ac:dyDescent="0.2">
      <c r="A317" s="8"/>
      <c r="B317" s="8"/>
    </row>
    <row r="318" spans="1:2" x14ac:dyDescent="0.2">
      <c r="A318" s="8"/>
      <c r="B318" s="8"/>
    </row>
    <row r="319" spans="1:2" x14ac:dyDescent="0.2">
      <c r="A319" s="8"/>
      <c r="B319" s="8"/>
    </row>
    <row r="320" spans="1:2" x14ac:dyDescent="0.2">
      <c r="A320" s="8"/>
      <c r="B320" s="8"/>
    </row>
    <row r="321" spans="1:2" x14ac:dyDescent="0.2">
      <c r="A321" s="8"/>
      <c r="B321" s="8"/>
    </row>
    <row r="322" spans="1:2" x14ac:dyDescent="0.2">
      <c r="A322" s="8"/>
      <c r="B322" s="8"/>
    </row>
    <row r="323" spans="1:2" x14ac:dyDescent="0.2">
      <c r="A323" s="8"/>
      <c r="B323" s="8"/>
    </row>
    <row r="324" spans="1:2" x14ac:dyDescent="0.2">
      <c r="A324" s="8"/>
      <c r="B324" s="8"/>
    </row>
    <row r="325" spans="1:2" x14ac:dyDescent="0.2">
      <c r="A325" s="8"/>
      <c r="B325" s="8"/>
    </row>
    <row r="326" spans="1:2" x14ac:dyDescent="0.2">
      <c r="A326" s="8"/>
      <c r="B326" s="8"/>
    </row>
    <row r="327" spans="1:2" x14ac:dyDescent="0.2">
      <c r="A327" s="8"/>
      <c r="B327" s="8"/>
    </row>
    <row r="328" spans="1:2" x14ac:dyDescent="0.2">
      <c r="A328" s="8"/>
      <c r="B328" s="8"/>
    </row>
    <row r="329" spans="1:2" x14ac:dyDescent="0.2">
      <c r="A329" s="8"/>
      <c r="B329" s="8"/>
    </row>
    <row r="330" spans="1:2" x14ac:dyDescent="0.2">
      <c r="A330" s="8"/>
      <c r="B330" s="8"/>
    </row>
    <row r="331" spans="1:2" x14ac:dyDescent="0.2">
      <c r="A331" s="8"/>
      <c r="B331" s="8"/>
    </row>
    <row r="332" spans="1:2" x14ac:dyDescent="0.2">
      <c r="A332" s="8"/>
      <c r="B332" s="8"/>
    </row>
    <row r="333" spans="1:2" x14ac:dyDescent="0.2">
      <c r="A333" s="8"/>
      <c r="B333" s="8"/>
    </row>
    <row r="334" spans="1:2" x14ac:dyDescent="0.2">
      <c r="A334" s="8"/>
      <c r="B334" s="8"/>
    </row>
    <row r="335" spans="1:2" x14ac:dyDescent="0.2">
      <c r="A335" s="8"/>
      <c r="B335" s="8"/>
    </row>
    <row r="336" spans="1:2" x14ac:dyDescent="0.2">
      <c r="A336" s="8"/>
      <c r="B336" s="8"/>
    </row>
    <row r="337" spans="1:2" x14ac:dyDescent="0.2">
      <c r="A337" s="8"/>
      <c r="B337" s="8"/>
    </row>
    <row r="338" spans="1:2" x14ac:dyDescent="0.2">
      <c r="A338" s="8"/>
      <c r="B338" s="8"/>
    </row>
  </sheetData>
  <mergeCells count="37">
    <mergeCell ref="C1:I1"/>
    <mergeCell ref="A49:H49"/>
    <mergeCell ref="I47:I49"/>
    <mergeCell ref="A36:H36"/>
    <mergeCell ref="G15:G17"/>
    <mergeCell ref="A14:A17"/>
    <mergeCell ref="A35:H35"/>
    <mergeCell ref="B14:B17"/>
    <mergeCell ref="A45:H45"/>
    <mergeCell ref="A46:H46"/>
    <mergeCell ref="A47:H47"/>
    <mergeCell ref="A48:H48"/>
    <mergeCell ref="A42:H42"/>
    <mergeCell ref="A43:H43"/>
    <mergeCell ref="A44:H44"/>
    <mergeCell ref="A39:H39"/>
    <mergeCell ref="A40:H40"/>
    <mergeCell ref="A41:H41"/>
    <mergeCell ref="A34:H34"/>
    <mergeCell ref="A37:H37"/>
    <mergeCell ref="A38:H38"/>
    <mergeCell ref="I16:I17"/>
    <mergeCell ref="A4:C4"/>
    <mergeCell ref="D2:I2"/>
    <mergeCell ref="B5:I5"/>
    <mergeCell ref="C15:D15"/>
    <mergeCell ref="E15:E17"/>
    <mergeCell ref="F15:F17"/>
    <mergeCell ref="H15:H17"/>
    <mergeCell ref="A7:I7"/>
    <mergeCell ref="A8:I8"/>
    <mergeCell ref="A9:I9"/>
    <mergeCell ref="A10:I10"/>
    <mergeCell ref="A11:I11"/>
    <mergeCell ref="A12:I12"/>
    <mergeCell ref="A3:I3"/>
    <mergeCell ref="C6:D6"/>
  </mergeCells>
  <hyperlinks>
    <hyperlink ref="C1" r:id="rId1"/>
  </hyperlinks>
  <pageMargins left="0.25" right="0.25" top="0.75" bottom="0.75" header="0.3" footer="0.3"/>
  <pageSetup paperSize="9" orientation="portrait"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8">
    <tabColor theme="0"/>
  </sheetPr>
  <dimension ref="A1:I296"/>
  <sheetViews>
    <sheetView view="pageBreakPreview" topLeftCell="A4" zoomScaleNormal="100" zoomScaleSheetLayoutView="100" workbookViewId="0">
      <selection activeCell="C6" sqref="C6:D6"/>
    </sheetView>
  </sheetViews>
  <sheetFormatPr defaultRowHeight="12.75" x14ac:dyDescent="0.2"/>
  <cols>
    <col min="1" max="1" width="10.85546875" style="18" customWidth="1"/>
    <col min="2" max="2" width="19.42578125" style="18" customWidth="1"/>
    <col min="3" max="9" width="10.85546875" style="18" customWidth="1"/>
    <col min="10" max="16384" width="9.140625" style="18"/>
  </cols>
  <sheetData>
    <row r="1" spans="1:9" ht="24.75" customHeight="1" x14ac:dyDescent="0.2">
      <c r="A1" s="259" t="s">
        <v>814</v>
      </c>
      <c r="B1" s="665" t="s">
        <v>631</v>
      </c>
      <c r="C1" s="665"/>
      <c r="D1" s="665"/>
      <c r="E1" s="665"/>
      <c r="F1" s="665"/>
      <c r="G1" s="665"/>
      <c r="H1" s="666"/>
    </row>
    <row r="2" spans="1:9" ht="15" customHeight="1" x14ac:dyDescent="0.2">
      <c r="A2" s="249" t="s">
        <v>815</v>
      </c>
      <c r="B2" s="248"/>
      <c r="C2" s="248"/>
      <c r="D2" s="1052"/>
      <c r="E2" s="1052"/>
      <c r="F2" s="1052"/>
      <c r="G2" s="1052"/>
      <c r="H2" s="1053"/>
    </row>
    <row r="3" spans="1:9" ht="30" customHeight="1" x14ac:dyDescent="0.2">
      <c r="A3" s="1029" t="s">
        <v>388</v>
      </c>
      <c r="B3" s="1030"/>
      <c r="C3" s="1030"/>
      <c r="D3" s="1030"/>
      <c r="E3" s="1030"/>
      <c r="F3" s="1030"/>
      <c r="G3" s="1030"/>
      <c r="H3" s="1031"/>
      <c r="I3" s="226"/>
    </row>
    <row r="4" spans="1:9" ht="13.5" thickBot="1" x14ac:dyDescent="0.25">
      <c r="A4" s="1027"/>
      <c r="B4" s="1028"/>
      <c r="C4" s="1028"/>
      <c r="D4" s="481"/>
      <c r="E4" s="481"/>
      <c r="F4" s="470"/>
      <c r="G4" s="470"/>
      <c r="H4" s="471"/>
    </row>
    <row r="5" spans="1:9" ht="43.5" customHeight="1" thickBot="1" x14ac:dyDescent="0.25">
      <c r="A5" s="237" t="s">
        <v>614</v>
      </c>
      <c r="B5" s="709" t="s">
        <v>815</v>
      </c>
      <c r="C5" s="710"/>
      <c r="D5" s="710"/>
      <c r="E5" s="676"/>
      <c r="F5" s="676"/>
      <c r="G5" s="676"/>
      <c r="H5" s="944"/>
    </row>
    <row r="6" spans="1:9" ht="15.75" customHeight="1" thickBot="1" x14ac:dyDescent="0.25">
      <c r="A6" s="77" t="s">
        <v>559</v>
      </c>
      <c r="B6" s="182"/>
      <c r="C6" s="945" t="s">
        <v>1463</v>
      </c>
      <c r="D6" s="945"/>
      <c r="E6" s="265"/>
      <c r="F6" s="265"/>
      <c r="G6" s="265"/>
      <c r="H6" s="311"/>
    </row>
    <row r="7" spans="1:9" ht="13.5" thickBot="1" x14ac:dyDescent="0.25">
      <c r="A7" s="1024" t="s">
        <v>1212</v>
      </c>
      <c r="B7" s="1025"/>
      <c r="C7" s="1025"/>
      <c r="D7" s="1025"/>
      <c r="E7" s="1025"/>
      <c r="F7" s="1025"/>
      <c r="G7" s="1025"/>
      <c r="H7" s="1026"/>
    </row>
    <row r="8" spans="1:9" ht="21" customHeight="1" thickBot="1" x14ac:dyDescent="0.25">
      <c r="A8" s="1024" t="s">
        <v>1213</v>
      </c>
      <c r="B8" s="1025"/>
      <c r="C8" s="1025"/>
      <c r="D8" s="1025"/>
      <c r="E8" s="1025"/>
      <c r="F8" s="1025"/>
      <c r="G8" s="1025"/>
      <c r="H8" s="1026"/>
    </row>
    <row r="9" spans="1:9" ht="39.75" customHeight="1" thickBot="1" x14ac:dyDescent="0.25">
      <c r="A9" s="1024" t="s">
        <v>1214</v>
      </c>
      <c r="B9" s="1025"/>
      <c r="C9" s="1025"/>
      <c r="D9" s="1025"/>
      <c r="E9" s="1025"/>
      <c r="F9" s="1025"/>
      <c r="G9" s="1025"/>
      <c r="H9" s="1026"/>
    </row>
    <row r="10" spans="1:9" ht="13.5" thickBot="1" x14ac:dyDescent="0.25">
      <c r="A10" s="1024" t="s">
        <v>1175</v>
      </c>
      <c r="B10" s="1025"/>
      <c r="C10" s="1025"/>
      <c r="D10" s="1025"/>
      <c r="E10" s="1025"/>
      <c r="F10" s="1025"/>
      <c r="G10" s="1025"/>
      <c r="H10" s="1026"/>
    </row>
    <row r="11" spans="1:9" ht="27.75" customHeight="1" thickBot="1" x14ac:dyDescent="0.25">
      <c r="A11" s="1024" t="s">
        <v>1215</v>
      </c>
      <c r="B11" s="1025"/>
      <c r="C11" s="1025"/>
      <c r="D11" s="1025"/>
      <c r="E11" s="1025"/>
      <c r="F11" s="1025"/>
      <c r="G11" s="1025"/>
      <c r="H11" s="1026"/>
    </row>
    <row r="12" spans="1:9" ht="23.25" customHeight="1" thickBot="1" x14ac:dyDescent="0.25">
      <c r="A12" s="1024" t="s">
        <v>1181</v>
      </c>
      <c r="B12" s="1025"/>
      <c r="C12" s="1025"/>
      <c r="D12" s="1025"/>
      <c r="E12" s="1025"/>
      <c r="F12" s="1025"/>
      <c r="G12" s="1025"/>
      <c r="H12" s="1026"/>
    </row>
    <row r="13" spans="1:9" ht="16.5" customHeight="1" thickBot="1" x14ac:dyDescent="0.25">
      <c r="A13" s="376"/>
      <c r="B13" s="24"/>
      <c r="C13" s="25"/>
      <c r="D13" s="25"/>
      <c r="E13" s="25"/>
      <c r="F13" s="25"/>
      <c r="G13" s="25"/>
      <c r="H13" s="147"/>
    </row>
    <row r="14" spans="1:9" ht="15.75" customHeight="1" thickBot="1" x14ac:dyDescent="0.25">
      <c r="A14" s="1046" t="s">
        <v>1083</v>
      </c>
      <c r="B14" s="1046"/>
      <c r="C14" s="319" t="s">
        <v>632</v>
      </c>
      <c r="D14" s="319" t="s">
        <v>633</v>
      </c>
      <c r="E14" s="319" t="s">
        <v>635</v>
      </c>
      <c r="F14" s="319" t="s">
        <v>636</v>
      </c>
      <c r="G14" s="319" t="s">
        <v>637</v>
      </c>
      <c r="H14" s="319" t="s">
        <v>662</v>
      </c>
    </row>
    <row r="15" spans="1:9" ht="13.5" thickBot="1" x14ac:dyDescent="0.25">
      <c r="A15" s="1047"/>
      <c r="B15" s="1047"/>
      <c r="C15" s="958" t="s">
        <v>784</v>
      </c>
      <c r="D15" s="1035"/>
      <c r="E15" s="1035"/>
      <c r="F15" s="1035"/>
      <c r="G15" s="1035"/>
      <c r="H15" s="959"/>
    </row>
    <row r="16" spans="1:9" ht="26.25" thickBot="1" x14ac:dyDescent="0.25">
      <c r="A16" s="1048"/>
      <c r="B16" s="1048"/>
      <c r="C16" s="319" t="s">
        <v>816</v>
      </c>
      <c r="D16" s="320" t="s">
        <v>817</v>
      </c>
      <c r="E16" s="320" t="s">
        <v>818</v>
      </c>
      <c r="F16" s="320" t="s">
        <v>819</v>
      </c>
      <c r="G16" s="320" t="s">
        <v>820</v>
      </c>
      <c r="H16" s="320" t="s">
        <v>821</v>
      </c>
    </row>
    <row r="17" spans="1:8" ht="13.5" thickBot="1" x14ac:dyDescent="0.25">
      <c r="A17" s="368">
        <v>1</v>
      </c>
      <c r="B17" s="322" t="s">
        <v>822</v>
      </c>
      <c r="C17" s="322">
        <v>0</v>
      </c>
      <c r="D17" s="322">
        <v>0</v>
      </c>
      <c r="E17" s="322">
        <v>0</v>
      </c>
      <c r="F17" s="322">
        <v>0</v>
      </c>
      <c r="G17" s="322">
        <v>0</v>
      </c>
      <c r="H17" s="322">
        <v>0</v>
      </c>
    </row>
    <row r="18" spans="1:8" ht="13.5" thickBot="1" x14ac:dyDescent="0.25">
      <c r="A18" s="368">
        <v>2</v>
      </c>
      <c r="B18" s="322" t="s">
        <v>379</v>
      </c>
      <c r="C18" s="322">
        <v>0</v>
      </c>
      <c r="D18" s="322">
        <v>0</v>
      </c>
      <c r="E18" s="322">
        <v>0</v>
      </c>
      <c r="F18" s="322">
        <v>0</v>
      </c>
      <c r="G18" s="322">
        <v>0</v>
      </c>
      <c r="H18" s="322">
        <v>0</v>
      </c>
    </row>
    <row r="19" spans="1:8" ht="13.5" thickBot="1" x14ac:dyDescent="0.25">
      <c r="A19" s="371">
        <v>3</v>
      </c>
      <c r="B19" s="372" t="s">
        <v>823</v>
      </c>
      <c r="C19" s="372">
        <v>0</v>
      </c>
      <c r="D19" s="372">
        <v>0</v>
      </c>
      <c r="E19" s="372">
        <v>0</v>
      </c>
      <c r="F19" s="372">
        <v>0</v>
      </c>
      <c r="G19" s="372">
        <v>0</v>
      </c>
      <c r="H19" s="372">
        <v>0</v>
      </c>
    </row>
    <row r="20" spans="1:8" x14ac:dyDescent="0.2">
      <c r="A20" s="387"/>
      <c r="B20" s="374"/>
      <c r="C20" s="374"/>
      <c r="D20" s="374"/>
      <c r="E20" s="374"/>
      <c r="F20" s="374"/>
      <c r="G20" s="374"/>
      <c r="H20" s="388"/>
    </row>
    <row r="21" spans="1:8" ht="70.5" customHeight="1" x14ac:dyDescent="0.2">
      <c r="A21" s="1070" t="s">
        <v>825</v>
      </c>
      <c r="B21" s="1071"/>
      <c r="C21" s="1071"/>
      <c r="D21" s="1071"/>
      <c r="E21" s="1071"/>
      <c r="F21" s="1071"/>
      <c r="G21" s="1071"/>
      <c r="H21" s="1072"/>
    </row>
    <row r="22" spans="1:8" x14ac:dyDescent="0.2">
      <c r="A22" s="1073" t="s">
        <v>676</v>
      </c>
      <c r="B22" s="1049"/>
      <c r="C22" s="1049"/>
      <c r="D22" s="1049"/>
      <c r="E22" s="1049"/>
      <c r="F22" s="1049"/>
      <c r="G22" s="1049"/>
      <c r="H22" s="1074"/>
    </row>
    <row r="23" spans="1:8" x14ac:dyDescent="0.2">
      <c r="A23" s="1049" t="s">
        <v>673</v>
      </c>
      <c r="B23" s="1049"/>
      <c r="C23" s="1049"/>
      <c r="D23" s="1049"/>
      <c r="E23" s="1049"/>
      <c r="F23" s="1049"/>
      <c r="G23" s="1049"/>
      <c r="H23" s="1049"/>
    </row>
    <row r="24" spans="1:8" ht="27" customHeight="1" x14ac:dyDescent="0.2">
      <c r="A24" s="1068" t="s">
        <v>824</v>
      </c>
      <c r="B24" s="1068"/>
      <c r="C24" s="1068"/>
      <c r="D24" s="1068"/>
      <c r="E24" s="1068"/>
      <c r="F24" s="1068"/>
      <c r="G24" s="1068"/>
      <c r="H24" s="1068"/>
    </row>
    <row r="25" spans="1:8" x14ac:dyDescent="0.2">
      <c r="B25" s="8"/>
    </row>
    <row r="26" spans="1:8" x14ac:dyDescent="0.2">
      <c r="A26" s="8"/>
      <c r="B26" s="8"/>
    </row>
    <row r="27" spans="1:8" x14ac:dyDescent="0.2">
      <c r="A27" s="8"/>
      <c r="B27" s="8"/>
    </row>
    <row r="28" spans="1:8" x14ac:dyDescent="0.2">
      <c r="A28" s="8"/>
      <c r="B28" s="8"/>
    </row>
    <row r="29" spans="1:8" x14ac:dyDescent="0.2">
      <c r="A29" s="8"/>
      <c r="B29" s="8"/>
    </row>
    <row r="30" spans="1:8" x14ac:dyDescent="0.2">
      <c r="A30" s="8"/>
      <c r="B30" s="8"/>
    </row>
    <row r="31" spans="1:8" x14ac:dyDescent="0.2">
      <c r="A31" s="8"/>
      <c r="B31" s="8"/>
    </row>
    <row r="32" spans="1:8" x14ac:dyDescent="0.2">
      <c r="A32" s="8"/>
      <c r="B32" s="8"/>
    </row>
    <row r="33" spans="1:2" x14ac:dyDescent="0.2">
      <c r="A33" s="8"/>
      <c r="B33" s="8"/>
    </row>
    <row r="34" spans="1:2" x14ac:dyDescent="0.2">
      <c r="A34" s="8"/>
      <c r="B34" s="8"/>
    </row>
    <row r="35" spans="1:2" x14ac:dyDescent="0.2">
      <c r="A35" s="8"/>
      <c r="B35" s="8"/>
    </row>
    <row r="36" spans="1:2" x14ac:dyDescent="0.2">
      <c r="A36" s="8"/>
      <c r="B36" s="8"/>
    </row>
    <row r="37" spans="1:2" x14ac:dyDescent="0.2">
      <c r="A37" s="8"/>
      <c r="B37" s="8"/>
    </row>
    <row r="38" spans="1:2" x14ac:dyDescent="0.2">
      <c r="A38" s="8"/>
      <c r="B38" s="8"/>
    </row>
    <row r="39" spans="1:2" x14ac:dyDescent="0.2">
      <c r="A39" s="8"/>
      <c r="B39" s="8"/>
    </row>
    <row r="40" spans="1:2" x14ac:dyDescent="0.2">
      <c r="A40" s="8"/>
      <c r="B40" s="8"/>
    </row>
    <row r="41" spans="1:2" x14ac:dyDescent="0.2">
      <c r="A41" s="8"/>
      <c r="B41" s="8"/>
    </row>
    <row r="42" spans="1:2" x14ac:dyDescent="0.2">
      <c r="A42" s="8"/>
      <c r="B42" s="8"/>
    </row>
    <row r="43" spans="1:2" x14ac:dyDescent="0.2">
      <c r="A43" s="8"/>
      <c r="B43" s="8"/>
    </row>
    <row r="44" spans="1:2" x14ac:dyDescent="0.2">
      <c r="A44" s="8"/>
      <c r="B44" s="8"/>
    </row>
    <row r="45" spans="1:2" x14ac:dyDescent="0.2">
      <c r="A45" s="8"/>
      <c r="B45" s="8"/>
    </row>
    <row r="46" spans="1:2" x14ac:dyDescent="0.2">
      <c r="A46" s="8"/>
      <c r="B46" s="8"/>
    </row>
    <row r="47" spans="1:2" x14ac:dyDescent="0.2">
      <c r="A47" s="8"/>
      <c r="B47" s="8"/>
    </row>
    <row r="48" spans="1:2" x14ac:dyDescent="0.2">
      <c r="A48" s="8"/>
      <c r="B48" s="8"/>
    </row>
    <row r="49" spans="1:2" x14ac:dyDescent="0.2">
      <c r="A49" s="8"/>
      <c r="B49" s="8"/>
    </row>
    <row r="50" spans="1:2" x14ac:dyDescent="0.2">
      <c r="A50" s="8"/>
      <c r="B50" s="8"/>
    </row>
    <row r="51" spans="1:2" x14ac:dyDescent="0.2">
      <c r="A51" s="8"/>
      <c r="B51" s="8"/>
    </row>
    <row r="52" spans="1:2" x14ac:dyDescent="0.2">
      <c r="A52" s="8"/>
      <c r="B52" s="8"/>
    </row>
    <row r="53" spans="1:2" x14ac:dyDescent="0.2">
      <c r="A53" s="8"/>
      <c r="B53" s="8"/>
    </row>
    <row r="54" spans="1:2" x14ac:dyDescent="0.2">
      <c r="A54" s="8"/>
      <c r="B54" s="8"/>
    </row>
    <row r="55" spans="1:2" x14ac:dyDescent="0.2">
      <c r="A55" s="8"/>
      <c r="B55" s="8"/>
    </row>
    <row r="56" spans="1:2" x14ac:dyDescent="0.2">
      <c r="A56" s="8"/>
      <c r="B56" s="8"/>
    </row>
    <row r="57" spans="1:2" x14ac:dyDescent="0.2">
      <c r="A57" s="8"/>
      <c r="B57" s="8"/>
    </row>
    <row r="58" spans="1:2" x14ac:dyDescent="0.2">
      <c r="A58" s="8"/>
      <c r="B58" s="8"/>
    </row>
    <row r="59" spans="1:2" x14ac:dyDescent="0.2">
      <c r="A59" s="8"/>
      <c r="B59" s="8"/>
    </row>
    <row r="60" spans="1:2" x14ac:dyDescent="0.2">
      <c r="A60" s="8"/>
      <c r="B60" s="8"/>
    </row>
    <row r="61" spans="1:2" x14ac:dyDescent="0.2">
      <c r="A61" s="8"/>
      <c r="B61" s="8"/>
    </row>
    <row r="62" spans="1:2" x14ac:dyDescent="0.2">
      <c r="A62" s="8"/>
      <c r="B62" s="8"/>
    </row>
    <row r="63" spans="1:2" x14ac:dyDescent="0.2">
      <c r="A63" s="8"/>
      <c r="B63" s="8"/>
    </row>
    <row r="64" spans="1:2" x14ac:dyDescent="0.2">
      <c r="A64" s="8"/>
      <c r="B64" s="8"/>
    </row>
    <row r="65" spans="1:2" x14ac:dyDescent="0.2">
      <c r="A65" s="8"/>
      <c r="B65" s="8"/>
    </row>
    <row r="66" spans="1:2" x14ac:dyDescent="0.2">
      <c r="A66" s="8"/>
      <c r="B66" s="8"/>
    </row>
    <row r="67" spans="1:2" x14ac:dyDescent="0.2">
      <c r="A67" s="8"/>
      <c r="B67" s="8"/>
    </row>
    <row r="68" spans="1:2" x14ac:dyDescent="0.2">
      <c r="A68" s="8"/>
      <c r="B68" s="8"/>
    </row>
    <row r="69" spans="1:2" x14ac:dyDescent="0.2">
      <c r="A69" s="8"/>
      <c r="B69" s="8"/>
    </row>
    <row r="70" spans="1:2" x14ac:dyDescent="0.2">
      <c r="A70" s="8"/>
      <c r="B70" s="8"/>
    </row>
    <row r="71" spans="1:2" x14ac:dyDescent="0.2">
      <c r="A71" s="8"/>
      <c r="B71" s="8"/>
    </row>
    <row r="72" spans="1:2" x14ac:dyDescent="0.2">
      <c r="A72" s="8"/>
      <c r="B72" s="8"/>
    </row>
    <row r="73" spans="1:2" x14ac:dyDescent="0.2">
      <c r="A73" s="8"/>
      <c r="B73" s="8"/>
    </row>
    <row r="74" spans="1:2" x14ac:dyDescent="0.2">
      <c r="A74" s="8"/>
      <c r="B74" s="8"/>
    </row>
    <row r="75" spans="1:2" x14ac:dyDescent="0.2">
      <c r="A75" s="8"/>
      <c r="B75" s="8"/>
    </row>
    <row r="76" spans="1:2" x14ac:dyDescent="0.2">
      <c r="A76" s="8"/>
      <c r="B76" s="8"/>
    </row>
    <row r="77" spans="1:2" x14ac:dyDescent="0.2">
      <c r="A77" s="8"/>
      <c r="B77" s="8"/>
    </row>
    <row r="78" spans="1:2" x14ac:dyDescent="0.2">
      <c r="A78" s="8"/>
      <c r="B78" s="8"/>
    </row>
    <row r="79" spans="1:2" x14ac:dyDescent="0.2">
      <c r="A79" s="8"/>
      <c r="B79" s="8"/>
    </row>
    <row r="80" spans="1:2" x14ac:dyDescent="0.2">
      <c r="A80" s="8"/>
      <c r="B80" s="8"/>
    </row>
    <row r="81" spans="1:2" x14ac:dyDescent="0.2">
      <c r="A81" s="8"/>
      <c r="B81" s="8"/>
    </row>
    <row r="82" spans="1:2" x14ac:dyDescent="0.2">
      <c r="A82" s="8"/>
      <c r="B82" s="8"/>
    </row>
    <row r="83" spans="1:2" x14ac:dyDescent="0.2">
      <c r="A83" s="8"/>
      <c r="B83" s="8"/>
    </row>
    <row r="84" spans="1:2" x14ac:dyDescent="0.2">
      <c r="A84" s="8"/>
      <c r="B84" s="8"/>
    </row>
    <row r="85" spans="1:2" x14ac:dyDescent="0.2">
      <c r="A85" s="8"/>
      <c r="B85" s="8"/>
    </row>
    <row r="86" spans="1:2" x14ac:dyDescent="0.2">
      <c r="A86" s="8"/>
      <c r="B86" s="8"/>
    </row>
    <row r="87" spans="1:2" x14ac:dyDescent="0.2">
      <c r="A87" s="8"/>
      <c r="B87" s="8"/>
    </row>
    <row r="88" spans="1:2" x14ac:dyDescent="0.2">
      <c r="A88" s="8"/>
      <c r="B88" s="8"/>
    </row>
    <row r="89" spans="1:2" x14ac:dyDescent="0.2">
      <c r="A89" s="8"/>
      <c r="B89" s="8"/>
    </row>
    <row r="90" spans="1:2" x14ac:dyDescent="0.2">
      <c r="A90" s="8"/>
      <c r="B90" s="8"/>
    </row>
    <row r="91" spans="1:2" x14ac:dyDescent="0.2">
      <c r="A91" s="8"/>
      <c r="B91" s="8"/>
    </row>
    <row r="92" spans="1:2" x14ac:dyDescent="0.2">
      <c r="A92" s="8"/>
      <c r="B92" s="8"/>
    </row>
    <row r="93" spans="1:2" x14ac:dyDescent="0.2">
      <c r="A93" s="8"/>
      <c r="B93" s="8"/>
    </row>
    <row r="94" spans="1:2" x14ac:dyDescent="0.2">
      <c r="A94" s="8"/>
      <c r="B94" s="8"/>
    </row>
    <row r="95" spans="1:2" x14ac:dyDescent="0.2">
      <c r="A95" s="8"/>
      <c r="B95" s="8"/>
    </row>
    <row r="96" spans="1:2" x14ac:dyDescent="0.2">
      <c r="A96" s="8"/>
      <c r="B96" s="8"/>
    </row>
    <row r="97" spans="1:2" x14ac:dyDescent="0.2">
      <c r="A97" s="8"/>
      <c r="B97" s="8"/>
    </row>
    <row r="98" spans="1:2" x14ac:dyDescent="0.2">
      <c r="A98" s="8"/>
      <c r="B98" s="8"/>
    </row>
    <row r="99" spans="1:2" x14ac:dyDescent="0.2">
      <c r="A99" s="8"/>
      <c r="B99" s="8"/>
    </row>
    <row r="100" spans="1:2" x14ac:dyDescent="0.2">
      <c r="A100" s="8"/>
      <c r="B100" s="8"/>
    </row>
    <row r="101" spans="1:2" x14ac:dyDescent="0.2">
      <c r="A101" s="8"/>
      <c r="B101" s="8"/>
    </row>
    <row r="102" spans="1:2" x14ac:dyDescent="0.2">
      <c r="A102" s="8"/>
      <c r="B102" s="8"/>
    </row>
    <row r="103" spans="1:2" x14ac:dyDescent="0.2">
      <c r="A103" s="8"/>
      <c r="B103" s="8"/>
    </row>
    <row r="104" spans="1:2" x14ac:dyDescent="0.2">
      <c r="A104" s="8"/>
      <c r="B104" s="8"/>
    </row>
    <row r="105" spans="1:2" x14ac:dyDescent="0.2">
      <c r="A105" s="8"/>
      <c r="B105" s="8"/>
    </row>
    <row r="106" spans="1:2" x14ac:dyDescent="0.2">
      <c r="A106" s="8"/>
      <c r="B106" s="8"/>
    </row>
    <row r="107" spans="1:2" x14ac:dyDescent="0.2">
      <c r="A107" s="8"/>
      <c r="B107" s="8"/>
    </row>
    <row r="108" spans="1:2" x14ac:dyDescent="0.2">
      <c r="A108" s="8"/>
      <c r="B108" s="8"/>
    </row>
    <row r="109" spans="1:2" x14ac:dyDescent="0.2">
      <c r="A109" s="8"/>
      <c r="B109" s="8"/>
    </row>
    <row r="110" spans="1:2" x14ac:dyDescent="0.2">
      <c r="A110" s="8"/>
      <c r="B110" s="8"/>
    </row>
    <row r="111" spans="1:2" x14ac:dyDescent="0.2">
      <c r="A111" s="8"/>
      <c r="B111" s="8"/>
    </row>
    <row r="112" spans="1:2" x14ac:dyDescent="0.2">
      <c r="A112" s="8"/>
      <c r="B112" s="8"/>
    </row>
    <row r="113" spans="1:2" x14ac:dyDescent="0.2">
      <c r="A113" s="8"/>
      <c r="B113" s="8"/>
    </row>
    <row r="114" spans="1:2" x14ac:dyDescent="0.2">
      <c r="A114" s="8"/>
      <c r="B114" s="8"/>
    </row>
    <row r="115" spans="1:2" x14ac:dyDescent="0.2">
      <c r="A115" s="8"/>
      <c r="B115" s="8"/>
    </row>
    <row r="116" spans="1:2" x14ac:dyDescent="0.2">
      <c r="A116" s="8"/>
      <c r="B116" s="8"/>
    </row>
    <row r="117" spans="1:2" x14ac:dyDescent="0.2">
      <c r="A117" s="8"/>
      <c r="B117" s="8"/>
    </row>
    <row r="118" spans="1:2" x14ac:dyDescent="0.2">
      <c r="A118" s="8"/>
      <c r="B118" s="8"/>
    </row>
    <row r="119" spans="1:2" x14ac:dyDescent="0.2">
      <c r="A119" s="8"/>
      <c r="B119" s="8"/>
    </row>
    <row r="120" spans="1:2" x14ac:dyDescent="0.2">
      <c r="A120" s="8"/>
      <c r="B120" s="8"/>
    </row>
    <row r="121" spans="1:2" x14ac:dyDescent="0.2">
      <c r="A121" s="8"/>
      <c r="B121" s="8"/>
    </row>
    <row r="122" spans="1:2" x14ac:dyDescent="0.2">
      <c r="A122" s="8"/>
      <c r="B122" s="8"/>
    </row>
    <row r="123" spans="1:2" x14ac:dyDescent="0.2">
      <c r="A123" s="8"/>
      <c r="B123" s="8"/>
    </row>
    <row r="124" spans="1:2" x14ac:dyDescent="0.2">
      <c r="A124" s="8"/>
      <c r="B124" s="8"/>
    </row>
    <row r="125" spans="1:2" x14ac:dyDescent="0.2">
      <c r="A125" s="8"/>
      <c r="B125" s="8"/>
    </row>
    <row r="126" spans="1:2" x14ac:dyDescent="0.2">
      <c r="A126" s="8"/>
      <c r="B126" s="8"/>
    </row>
    <row r="127" spans="1:2" x14ac:dyDescent="0.2">
      <c r="A127" s="8"/>
      <c r="B127" s="8"/>
    </row>
    <row r="128" spans="1:2" x14ac:dyDescent="0.2">
      <c r="A128" s="8"/>
      <c r="B128" s="8"/>
    </row>
    <row r="129" spans="1:2" x14ac:dyDescent="0.2">
      <c r="A129" s="8"/>
      <c r="B129" s="8"/>
    </row>
    <row r="130" spans="1:2" x14ac:dyDescent="0.2">
      <c r="A130" s="8"/>
      <c r="B130" s="8"/>
    </row>
    <row r="131" spans="1:2" x14ac:dyDescent="0.2">
      <c r="A131" s="8"/>
      <c r="B131" s="8"/>
    </row>
    <row r="132" spans="1:2" x14ac:dyDescent="0.2">
      <c r="A132" s="8"/>
      <c r="B132" s="8"/>
    </row>
    <row r="133" spans="1:2" x14ac:dyDescent="0.2">
      <c r="A133" s="8"/>
      <c r="B133" s="8"/>
    </row>
    <row r="134" spans="1:2" x14ac:dyDescent="0.2">
      <c r="A134" s="8"/>
      <c r="B134" s="8"/>
    </row>
    <row r="135" spans="1:2" x14ac:dyDescent="0.2">
      <c r="A135" s="8"/>
      <c r="B135" s="8"/>
    </row>
    <row r="136" spans="1:2" x14ac:dyDescent="0.2">
      <c r="A136" s="8"/>
      <c r="B136" s="8"/>
    </row>
    <row r="137" spans="1:2" x14ac:dyDescent="0.2">
      <c r="A137" s="8"/>
      <c r="B137" s="8"/>
    </row>
    <row r="138" spans="1:2" x14ac:dyDescent="0.2">
      <c r="A138" s="8"/>
      <c r="B138" s="8"/>
    </row>
    <row r="139" spans="1:2" x14ac:dyDescent="0.2">
      <c r="A139" s="8"/>
      <c r="B139" s="8"/>
    </row>
    <row r="140" spans="1:2" x14ac:dyDescent="0.2">
      <c r="A140" s="8"/>
      <c r="B140" s="8"/>
    </row>
    <row r="141" spans="1:2" x14ac:dyDescent="0.2">
      <c r="A141" s="8"/>
      <c r="B141" s="8"/>
    </row>
    <row r="142" spans="1:2" x14ac:dyDescent="0.2">
      <c r="A142" s="8"/>
      <c r="B142" s="8"/>
    </row>
    <row r="143" spans="1:2" x14ac:dyDescent="0.2">
      <c r="A143" s="8"/>
      <c r="B143" s="8"/>
    </row>
    <row r="144" spans="1:2" x14ac:dyDescent="0.2">
      <c r="A144" s="8"/>
      <c r="B144" s="8"/>
    </row>
    <row r="145" spans="1:2" x14ac:dyDescent="0.2">
      <c r="A145" s="8"/>
      <c r="B145" s="8"/>
    </row>
    <row r="146" spans="1:2" x14ac:dyDescent="0.2">
      <c r="A146" s="8"/>
      <c r="B146" s="8"/>
    </row>
    <row r="147" spans="1:2" x14ac:dyDescent="0.2">
      <c r="A147" s="8"/>
      <c r="B147" s="8"/>
    </row>
    <row r="148" spans="1:2" x14ac:dyDescent="0.2">
      <c r="A148" s="8"/>
      <c r="B148" s="8"/>
    </row>
    <row r="149" spans="1:2" x14ac:dyDescent="0.2">
      <c r="A149" s="8"/>
      <c r="B149" s="8"/>
    </row>
    <row r="150" spans="1:2" x14ac:dyDescent="0.2">
      <c r="A150" s="8"/>
      <c r="B150" s="8"/>
    </row>
    <row r="151" spans="1:2" x14ac:dyDescent="0.2">
      <c r="A151" s="8"/>
      <c r="B151" s="8"/>
    </row>
    <row r="152" spans="1:2" x14ac:dyDescent="0.2">
      <c r="A152" s="8"/>
      <c r="B152" s="8"/>
    </row>
    <row r="153" spans="1:2" x14ac:dyDescent="0.2">
      <c r="A153" s="8"/>
      <c r="B153" s="8"/>
    </row>
    <row r="154" spans="1:2" x14ac:dyDescent="0.2">
      <c r="A154" s="8"/>
      <c r="B154" s="8"/>
    </row>
    <row r="155" spans="1:2" x14ac:dyDescent="0.2">
      <c r="A155" s="8"/>
      <c r="B155" s="8"/>
    </row>
    <row r="156" spans="1:2" x14ac:dyDescent="0.2">
      <c r="A156" s="8"/>
      <c r="B156" s="8"/>
    </row>
    <row r="157" spans="1:2" x14ac:dyDescent="0.2">
      <c r="A157" s="8"/>
      <c r="B157" s="8"/>
    </row>
    <row r="158" spans="1:2" x14ac:dyDescent="0.2">
      <c r="A158" s="8"/>
      <c r="B158" s="8"/>
    </row>
    <row r="159" spans="1:2" x14ac:dyDescent="0.2">
      <c r="A159" s="8"/>
      <c r="B159" s="8"/>
    </row>
    <row r="160" spans="1:2" x14ac:dyDescent="0.2">
      <c r="A160" s="8"/>
      <c r="B160" s="8"/>
    </row>
    <row r="161" spans="1:2" x14ac:dyDescent="0.2">
      <c r="A161" s="8"/>
      <c r="B161" s="8"/>
    </row>
    <row r="162" spans="1:2" x14ac:dyDescent="0.2">
      <c r="A162" s="8"/>
      <c r="B162" s="8"/>
    </row>
    <row r="163" spans="1:2" x14ac:dyDescent="0.2">
      <c r="A163" s="8"/>
      <c r="B163" s="8"/>
    </row>
    <row r="164" spans="1:2" x14ac:dyDescent="0.2">
      <c r="A164" s="8"/>
      <c r="B164" s="8"/>
    </row>
    <row r="165" spans="1:2" x14ac:dyDescent="0.2">
      <c r="A165" s="8"/>
      <c r="B165" s="8"/>
    </row>
    <row r="166" spans="1:2" x14ac:dyDescent="0.2">
      <c r="A166" s="8"/>
      <c r="B166" s="8"/>
    </row>
    <row r="167" spans="1:2" x14ac:dyDescent="0.2">
      <c r="A167" s="8"/>
      <c r="B167" s="8"/>
    </row>
    <row r="168" spans="1:2" x14ac:dyDescent="0.2">
      <c r="A168" s="8"/>
      <c r="B168" s="8"/>
    </row>
    <row r="169" spans="1:2" x14ac:dyDescent="0.2">
      <c r="A169" s="8"/>
      <c r="B169" s="8"/>
    </row>
    <row r="170" spans="1:2" x14ac:dyDescent="0.2">
      <c r="A170" s="8"/>
      <c r="B170" s="8"/>
    </row>
    <row r="171" spans="1:2" x14ac:dyDescent="0.2">
      <c r="A171" s="8"/>
      <c r="B171" s="8"/>
    </row>
    <row r="172" spans="1:2" x14ac:dyDescent="0.2">
      <c r="A172" s="8"/>
      <c r="B172" s="8"/>
    </row>
    <row r="173" spans="1:2" x14ac:dyDescent="0.2">
      <c r="A173" s="8"/>
      <c r="B173" s="8"/>
    </row>
    <row r="174" spans="1:2" x14ac:dyDescent="0.2">
      <c r="A174" s="8"/>
      <c r="B174" s="8"/>
    </row>
    <row r="175" spans="1:2" x14ac:dyDescent="0.2">
      <c r="A175" s="8"/>
      <c r="B175" s="8"/>
    </row>
    <row r="176" spans="1:2" x14ac:dyDescent="0.2">
      <c r="A176" s="8"/>
      <c r="B176" s="8"/>
    </row>
    <row r="177" spans="1:2" x14ac:dyDescent="0.2">
      <c r="A177" s="8"/>
      <c r="B177" s="8"/>
    </row>
    <row r="178" spans="1:2" x14ac:dyDescent="0.2">
      <c r="A178" s="8"/>
      <c r="B178" s="8"/>
    </row>
    <row r="179" spans="1:2" x14ac:dyDescent="0.2">
      <c r="A179" s="8"/>
      <c r="B179" s="8"/>
    </row>
    <row r="180" spans="1:2" x14ac:dyDescent="0.2">
      <c r="A180" s="8"/>
      <c r="B180" s="8"/>
    </row>
    <row r="181" spans="1:2" x14ac:dyDescent="0.2">
      <c r="A181" s="8"/>
      <c r="B181" s="8"/>
    </row>
    <row r="182" spans="1:2" x14ac:dyDescent="0.2">
      <c r="A182" s="8"/>
      <c r="B182" s="8"/>
    </row>
    <row r="183" spans="1:2" x14ac:dyDescent="0.2">
      <c r="A183" s="8"/>
      <c r="B183" s="8"/>
    </row>
    <row r="184" spans="1:2" x14ac:dyDescent="0.2">
      <c r="A184" s="8"/>
      <c r="B184" s="8"/>
    </row>
    <row r="185" spans="1:2" x14ac:dyDescent="0.2">
      <c r="A185" s="8"/>
      <c r="B185" s="8"/>
    </row>
    <row r="186" spans="1:2" x14ac:dyDescent="0.2">
      <c r="A186" s="8"/>
      <c r="B186" s="8"/>
    </row>
    <row r="187" spans="1:2" x14ac:dyDescent="0.2">
      <c r="A187" s="8"/>
      <c r="B187" s="8"/>
    </row>
    <row r="188" spans="1:2" x14ac:dyDescent="0.2">
      <c r="A188" s="8"/>
      <c r="B188" s="8"/>
    </row>
    <row r="189" spans="1:2" x14ac:dyDescent="0.2">
      <c r="A189" s="8"/>
      <c r="B189" s="8"/>
    </row>
    <row r="190" spans="1:2" x14ac:dyDescent="0.2">
      <c r="A190" s="8"/>
      <c r="B190" s="8"/>
    </row>
    <row r="191" spans="1:2" x14ac:dyDescent="0.2">
      <c r="A191" s="8"/>
      <c r="B191" s="8"/>
    </row>
    <row r="192" spans="1:2" x14ac:dyDescent="0.2">
      <c r="A192" s="8"/>
      <c r="B192" s="8"/>
    </row>
    <row r="193" spans="1:2" x14ac:dyDescent="0.2">
      <c r="A193" s="8"/>
      <c r="B193" s="8"/>
    </row>
    <row r="194" spans="1:2" x14ac:dyDescent="0.2">
      <c r="A194" s="8"/>
      <c r="B194" s="8"/>
    </row>
    <row r="195" spans="1:2" x14ac:dyDescent="0.2">
      <c r="A195" s="8"/>
      <c r="B195" s="8"/>
    </row>
    <row r="196" spans="1:2" x14ac:dyDescent="0.2">
      <c r="A196" s="8"/>
      <c r="B196" s="8"/>
    </row>
    <row r="197" spans="1:2" x14ac:dyDescent="0.2">
      <c r="A197" s="8"/>
      <c r="B197" s="8"/>
    </row>
    <row r="198" spans="1:2" x14ac:dyDescent="0.2">
      <c r="A198" s="8"/>
      <c r="B198" s="8"/>
    </row>
    <row r="199" spans="1:2" x14ac:dyDescent="0.2">
      <c r="A199" s="8"/>
      <c r="B199" s="8"/>
    </row>
    <row r="200" spans="1:2" x14ac:dyDescent="0.2">
      <c r="A200" s="8"/>
      <c r="B200" s="8"/>
    </row>
    <row r="201" spans="1:2" x14ac:dyDescent="0.2">
      <c r="A201" s="8"/>
      <c r="B201" s="8"/>
    </row>
    <row r="202" spans="1:2" x14ac:dyDescent="0.2">
      <c r="A202" s="8"/>
      <c r="B202" s="8"/>
    </row>
    <row r="203" spans="1:2" x14ac:dyDescent="0.2">
      <c r="A203" s="8"/>
      <c r="B203" s="8"/>
    </row>
    <row r="204" spans="1:2" x14ac:dyDescent="0.2">
      <c r="A204" s="8"/>
      <c r="B204" s="8"/>
    </row>
    <row r="205" spans="1:2" x14ac:dyDescent="0.2">
      <c r="A205" s="8"/>
      <c r="B205" s="8"/>
    </row>
    <row r="206" spans="1:2" x14ac:dyDescent="0.2">
      <c r="A206" s="8"/>
      <c r="B206" s="8"/>
    </row>
    <row r="207" spans="1:2" x14ac:dyDescent="0.2">
      <c r="A207" s="8"/>
      <c r="B207" s="8"/>
    </row>
    <row r="208" spans="1:2" x14ac:dyDescent="0.2">
      <c r="A208" s="8"/>
      <c r="B208" s="8"/>
    </row>
    <row r="209" spans="1:2" x14ac:dyDescent="0.2">
      <c r="A209" s="8"/>
      <c r="B209" s="8"/>
    </row>
    <row r="210" spans="1:2" x14ac:dyDescent="0.2">
      <c r="A210" s="8"/>
      <c r="B210" s="8"/>
    </row>
    <row r="211" spans="1:2" x14ac:dyDescent="0.2">
      <c r="A211" s="8"/>
      <c r="B211" s="8"/>
    </row>
    <row r="212" spans="1:2" x14ac:dyDescent="0.2">
      <c r="A212" s="8"/>
      <c r="B212" s="8"/>
    </row>
    <row r="213" spans="1:2" x14ac:dyDescent="0.2">
      <c r="A213" s="8"/>
      <c r="B213" s="8"/>
    </row>
    <row r="214" spans="1:2" x14ac:dyDescent="0.2">
      <c r="A214" s="8"/>
      <c r="B214" s="8"/>
    </row>
    <row r="215" spans="1:2" x14ac:dyDescent="0.2">
      <c r="A215" s="8"/>
      <c r="B215" s="8"/>
    </row>
    <row r="216" spans="1:2" x14ac:dyDescent="0.2">
      <c r="A216" s="8"/>
      <c r="B216" s="8"/>
    </row>
    <row r="217" spans="1:2" x14ac:dyDescent="0.2">
      <c r="A217" s="8"/>
      <c r="B217" s="8"/>
    </row>
    <row r="218" spans="1:2" x14ac:dyDescent="0.2">
      <c r="A218" s="8"/>
      <c r="B218" s="8"/>
    </row>
    <row r="219" spans="1:2" x14ac:dyDescent="0.2">
      <c r="A219" s="8"/>
      <c r="B219" s="8"/>
    </row>
    <row r="220" spans="1:2" x14ac:dyDescent="0.2">
      <c r="A220" s="8"/>
      <c r="B220" s="8"/>
    </row>
    <row r="221" spans="1:2" x14ac:dyDescent="0.2">
      <c r="A221" s="8"/>
      <c r="B221" s="8"/>
    </row>
    <row r="222" spans="1:2" x14ac:dyDescent="0.2">
      <c r="A222" s="8"/>
      <c r="B222" s="8"/>
    </row>
    <row r="223" spans="1:2" x14ac:dyDescent="0.2">
      <c r="A223" s="8"/>
      <c r="B223" s="8"/>
    </row>
    <row r="224" spans="1:2" x14ac:dyDescent="0.2">
      <c r="A224" s="8"/>
      <c r="B224" s="8"/>
    </row>
    <row r="225" spans="1:2" x14ac:dyDescent="0.2">
      <c r="A225" s="8"/>
      <c r="B225" s="8"/>
    </row>
    <row r="226" spans="1:2" x14ac:dyDescent="0.2">
      <c r="A226" s="8"/>
      <c r="B226" s="8"/>
    </row>
    <row r="227" spans="1:2" x14ac:dyDescent="0.2">
      <c r="A227" s="8"/>
      <c r="B227" s="8"/>
    </row>
    <row r="228" spans="1:2" x14ac:dyDescent="0.2">
      <c r="A228" s="8"/>
      <c r="B228" s="8"/>
    </row>
    <row r="229" spans="1:2" x14ac:dyDescent="0.2">
      <c r="A229" s="8"/>
      <c r="B229" s="8"/>
    </row>
    <row r="230" spans="1:2" x14ac:dyDescent="0.2">
      <c r="A230" s="8"/>
      <c r="B230" s="8"/>
    </row>
    <row r="231" spans="1:2" x14ac:dyDescent="0.2">
      <c r="A231" s="8"/>
      <c r="B231" s="8"/>
    </row>
    <row r="232" spans="1:2" x14ac:dyDescent="0.2">
      <c r="A232" s="8"/>
      <c r="B232" s="8"/>
    </row>
    <row r="233" spans="1:2" x14ac:dyDescent="0.2">
      <c r="A233" s="8"/>
      <c r="B233" s="8"/>
    </row>
    <row r="234" spans="1:2" x14ac:dyDescent="0.2">
      <c r="A234" s="8"/>
      <c r="B234" s="8"/>
    </row>
    <row r="235" spans="1:2" x14ac:dyDescent="0.2">
      <c r="A235" s="8"/>
      <c r="B235" s="8"/>
    </row>
    <row r="236" spans="1:2" x14ac:dyDescent="0.2">
      <c r="A236" s="8"/>
      <c r="B236" s="8"/>
    </row>
    <row r="237" spans="1:2" x14ac:dyDescent="0.2">
      <c r="A237" s="8"/>
      <c r="B237" s="8"/>
    </row>
    <row r="238" spans="1:2" x14ac:dyDescent="0.2">
      <c r="A238" s="8"/>
      <c r="B238" s="8"/>
    </row>
    <row r="239" spans="1:2" x14ac:dyDescent="0.2">
      <c r="A239" s="8"/>
      <c r="B239" s="8"/>
    </row>
    <row r="240" spans="1:2" x14ac:dyDescent="0.2">
      <c r="A240" s="8"/>
      <c r="B240" s="8"/>
    </row>
    <row r="241" spans="1:2" x14ac:dyDescent="0.2">
      <c r="A241" s="8"/>
      <c r="B241" s="8"/>
    </row>
    <row r="242" spans="1:2" x14ac:dyDescent="0.2">
      <c r="A242" s="8"/>
      <c r="B242" s="8"/>
    </row>
    <row r="243" spans="1:2" x14ac:dyDescent="0.2">
      <c r="A243" s="8"/>
      <c r="B243" s="8"/>
    </row>
    <row r="244" spans="1:2" x14ac:dyDescent="0.2">
      <c r="A244" s="8"/>
      <c r="B244" s="8"/>
    </row>
    <row r="245" spans="1:2" x14ac:dyDescent="0.2">
      <c r="A245" s="8"/>
      <c r="B245" s="8"/>
    </row>
    <row r="246" spans="1:2" x14ac:dyDescent="0.2">
      <c r="A246" s="8"/>
      <c r="B246" s="8"/>
    </row>
    <row r="247" spans="1:2" x14ac:dyDescent="0.2">
      <c r="A247" s="8"/>
      <c r="B247" s="8"/>
    </row>
    <row r="248" spans="1:2" x14ac:dyDescent="0.2">
      <c r="A248" s="8"/>
      <c r="B248" s="8"/>
    </row>
    <row r="249" spans="1:2" x14ac:dyDescent="0.2">
      <c r="A249" s="8"/>
      <c r="B249" s="8"/>
    </row>
    <row r="250" spans="1:2" x14ac:dyDescent="0.2">
      <c r="A250" s="8"/>
      <c r="B250" s="8"/>
    </row>
    <row r="251" spans="1:2" x14ac:dyDescent="0.2">
      <c r="A251" s="8"/>
      <c r="B251" s="8"/>
    </row>
    <row r="252" spans="1:2" x14ac:dyDescent="0.2">
      <c r="A252" s="8"/>
      <c r="B252" s="8"/>
    </row>
    <row r="253" spans="1:2" x14ac:dyDescent="0.2">
      <c r="A253" s="8"/>
      <c r="B253" s="8"/>
    </row>
    <row r="254" spans="1:2" x14ac:dyDescent="0.2">
      <c r="A254" s="8"/>
      <c r="B254" s="8"/>
    </row>
    <row r="255" spans="1:2" x14ac:dyDescent="0.2">
      <c r="A255" s="8"/>
      <c r="B255" s="8"/>
    </row>
    <row r="256" spans="1:2" x14ac:dyDescent="0.2">
      <c r="A256" s="8"/>
      <c r="B256" s="8"/>
    </row>
    <row r="257" spans="1:2" x14ac:dyDescent="0.2">
      <c r="A257" s="8"/>
      <c r="B257" s="8"/>
    </row>
    <row r="258" spans="1:2" x14ac:dyDescent="0.2">
      <c r="A258" s="8"/>
      <c r="B258" s="8"/>
    </row>
    <row r="259" spans="1:2" x14ac:dyDescent="0.2">
      <c r="A259" s="8"/>
      <c r="B259" s="8"/>
    </row>
    <row r="260" spans="1:2" x14ac:dyDescent="0.2">
      <c r="A260" s="8"/>
      <c r="B260" s="8"/>
    </row>
    <row r="261" spans="1:2" x14ac:dyDescent="0.2">
      <c r="A261" s="8"/>
      <c r="B261" s="8"/>
    </row>
    <row r="262" spans="1:2" x14ac:dyDescent="0.2">
      <c r="A262" s="8"/>
      <c r="B262" s="8"/>
    </row>
    <row r="263" spans="1:2" x14ac:dyDescent="0.2">
      <c r="A263" s="8"/>
      <c r="B263" s="8"/>
    </row>
    <row r="264" spans="1:2" x14ac:dyDescent="0.2">
      <c r="A264" s="8"/>
      <c r="B264" s="8"/>
    </row>
    <row r="265" spans="1:2" x14ac:dyDescent="0.2">
      <c r="A265" s="8"/>
      <c r="B265" s="8"/>
    </row>
    <row r="266" spans="1:2" x14ac:dyDescent="0.2">
      <c r="A266" s="8"/>
      <c r="B266" s="8"/>
    </row>
    <row r="267" spans="1:2" x14ac:dyDescent="0.2">
      <c r="A267" s="8"/>
      <c r="B267" s="8"/>
    </row>
    <row r="268" spans="1:2" x14ac:dyDescent="0.2">
      <c r="A268" s="8"/>
      <c r="B268" s="8"/>
    </row>
    <row r="269" spans="1:2" x14ac:dyDescent="0.2">
      <c r="A269" s="8"/>
      <c r="B269" s="8"/>
    </row>
    <row r="270" spans="1:2" x14ac:dyDescent="0.2">
      <c r="A270" s="8"/>
      <c r="B270" s="8"/>
    </row>
    <row r="271" spans="1:2" x14ac:dyDescent="0.2">
      <c r="A271" s="8"/>
      <c r="B271" s="8"/>
    </row>
    <row r="272" spans="1:2" x14ac:dyDescent="0.2">
      <c r="A272" s="8"/>
      <c r="B272" s="8"/>
    </row>
    <row r="273" spans="1:2" x14ac:dyDescent="0.2">
      <c r="A273" s="8"/>
      <c r="B273" s="8"/>
    </row>
    <row r="274" spans="1:2" x14ac:dyDescent="0.2">
      <c r="A274" s="8"/>
      <c r="B274" s="8"/>
    </row>
    <row r="275" spans="1:2" x14ac:dyDescent="0.2">
      <c r="A275" s="8"/>
      <c r="B275" s="8"/>
    </row>
    <row r="276" spans="1:2" x14ac:dyDescent="0.2">
      <c r="A276" s="8"/>
      <c r="B276" s="8"/>
    </row>
    <row r="277" spans="1:2" x14ac:dyDescent="0.2">
      <c r="A277" s="8"/>
      <c r="B277" s="8"/>
    </row>
    <row r="278" spans="1:2" x14ac:dyDescent="0.2">
      <c r="A278" s="8"/>
      <c r="B278" s="8"/>
    </row>
    <row r="279" spans="1:2" x14ac:dyDescent="0.2">
      <c r="A279" s="8"/>
      <c r="B279" s="8"/>
    </row>
    <row r="280" spans="1:2" x14ac:dyDescent="0.2">
      <c r="A280" s="8"/>
      <c r="B280" s="8"/>
    </row>
    <row r="281" spans="1:2" x14ac:dyDescent="0.2">
      <c r="A281" s="8"/>
      <c r="B281" s="8"/>
    </row>
    <row r="282" spans="1:2" x14ac:dyDescent="0.2">
      <c r="A282" s="8"/>
      <c r="B282" s="8"/>
    </row>
    <row r="283" spans="1:2" x14ac:dyDescent="0.2">
      <c r="A283" s="8"/>
      <c r="B283" s="8"/>
    </row>
    <row r="284" spans="1:2" x14ac:dyDescent="0.2">
      <c r="A284" s="8"/>
      <c r="B284" s="8"/>
    </row>
    <row r="285" spans="1:2" x14ac:dyDescent="0.2">
      <c r="A285" s="8"/>
      <c r="B285" s="8"/>
    </row>
    <row r="286" spans="1:2" x14ac:dyDescent="0.2">
      <c r="A286" s="8"/>
      <c r="B286" s="8"/>
    </row>
    <row r="287" spans="1:2" x14ac:dyDescent="0.2">
      <c r="A287" s="8"/>
      <c r="B287" s="8"/>
    </row>
    <row r="288" spans="1:2" x14ac:dyDescent="0.2">
      <c r="A288" s="8"/>
      <c r="B288" s="8"/>
    </row>
    <row r="289" spans="1:2" x14ac:dyDescent="0.2">
      <c r="A289" s="8"/>
      <c r="B289" s="8"/>
    </row>
    <row r="290" spans="1:2" x14ac:dyDescent="0.2">
      <c r="A290" s="8"/>
      <c r="B290" s="8"/>
    </row>
    <row r="291" spans="1:2" x14ac:dyDescent="0.2">
      <c r="A291" s="8"/>
      <c r="B291" s="8"/>
    </row>
    <row r="292" spans="1:2" x14ac:dyDescent="0.2">
      <c r="A292" s="8"/>
      <c r="B292" s="8"/>
    </row>
    <row r="293" spans="1:2" x14ac:dyDescent="0.2">
      <c r="A293" s="8"/>
      <c r="B293" s="8"/>
    </row>
    <row r="294" spans="1:2" x14ac:dyDescent="0.2">
      <c r="A294" s="8"/>
      <c r="B294" s="8"/>
    </row>
    <row r="295" spans="1:2" x14ac:dyDescent="0.2">
      <c r="A295" s="8"/>
      <c r="B295" s="8"/>
    </row>
    <row r="296" spans="1:2" x14ac:dyDescent="0.2">
      <c r="A296" s="8"/>
      <c r="B296" s="8"/>
    </row>
  </sheetData>
  <mergeCells count="19">
    <mergeCell ref="C6:D6"/>
    <mergeCell ref="A22:H22"/>
    <mergeCell ref="A23:H23"/>
    <mergeCell ref="A24:H24"/>
    <mergeCell ref="B1:H1"/>
    <mergeCell ref="D2:H2"/>
    <mergeCell ref="A4:C4"/>
    <mergeCell ref="B5:H5"/>
    <mergeCell ref="A21:H21"/>
    <mergeCell ref="A7:H7"/>
    <mergeCell ref="A8:H8"/>
    <mergeCell ref="A9:H9"/>
    <mergeCell ref="A10:H10"/>
    <mergeCell ref="A11:H11"/>
    <mergeCell ref="A12:H12"/>
    <mergeCell ref="C15:H15"/>
    <mergeCell ref="A14:A16"/>
    <mergeCell ref="B14:B16"/>
    <mergeCell ref="A3:H3"/>
  </mergeCells>
  <hyperlinks>
    <hyperlink ref="B1" r:id="rId1"/>
  </hyperlinks>
  <pageMargins left="0.25" right="0.25" top="0.75" bottom="0.75" header="0.3" footer="0.3"/>
  <pageSetup paperSize="9" orientation="portrait"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9">
    <tabColor theme="0"/>
  </sheetPr>
  <dimension ref="A1:Q278"/>
  <sheetViews>
    <sheetView view="pageBreakPreview" topLeftCell="A6" zoomScaleNormal="100" zoomScaleSheetLayoutView="100" workbookViewId="0">
      <selection activeCell="U15" sqref="U15"/>
    </sheetView>
  </sheetViews>
  <sheetFormatPr defaultRowHeight="12.75" x14ac:dyDescent="0.2"/>
  <cols>
    <col min="1" max="1" width="9.140625" style="18" customWidth="1"/>
    <col min="2" max="2" width="2.7109375" style="18" customWidth="1"/>
    <col min="3" max="3" width="12" style="18" customWidth="1"/>
    <col min="4" max="17" width="8.28515625" style="18" customWidth="1"/>
    <col min="18" max="16384" width="9.140625" style="18"/>
  </cols>
  <sheetData>
    <row r="1" spans="1:17" ht="24.75" customHeight="1" x14ac:dyDescent="0.2">
      <c r="A1" s="259" t="s">
        <v>826</v>
      </c>
      <c r="B1" s="665" t="s">
        <v>631</v>
      </c>
      <c r="C1" s="665"/>
      <c r="D1" s="665"/>
      <c r="E1" s="665"/>
      <c r="F1" s="665"/>
      <c r="G1" s="665"/>
      <c r="H1" s="665"/>
      <c r="I1" s="665"/>
      <c r="J1" s="665"/>
      <c r="K1" s="665"/>
      <c r="L1" s="665"/>
      <c r="M1" s="665"/>
      <c r="N1" s="665"/>
      <c r="O1" s="665"/>
      <c r="P1" s="665"/>
      <c r="Q1" s="666"/>
    </row>
    <row r="2" spans="1:17" ht="15" customHeight="1" x14ac:dyDescent="0.2">
      <c r="A2" s="145" t="s">
        <v>827</v>
      </c>
      <c r="B2" s="248"/>
      <c r="C2" s="248"/>
      <c r="D2" s="390"/>
      <c r="E2" s="390"/>
      <c r="F2" s="390"/>
      <c r="G2" s="390"/>
      <c r="H2" s="390"/>
      <c r="I2" s="390"/>
      <c r="J2" s="391"/>
      <c r="K2" s="391"/>
      <c r="L2" s="391"/>
      <c r="M2" s="391"/>
      <c r="N2" s="391"/>
      <c r="O2" s="391"/>
      <c r="P2" s="391"/>
      <c r="Q2" s="392"/>
    </row>
    <row r="3" spans="1:17" ht="15" customHeight="1" x14ac:dyDescent="0.2">
      <c r="A3" s="1029" t="s">
        <v>388</v>
      </c>
      <c r="B3" s="1030"/>
      <c r="C3" s="1030"/>
      <c r="D3" s="1030"/>
      <c r="E3" s="1030"/>
      <c r="F3" s="1030"/>
      <c r="G3" s="1030"/>
      <c r="H3" s="1030"/>
      <c r="I3" s="1030"/>
      <c r="J3" s="1030"/>
      <c r="K3" s="1030"/>
      <c r="L3" s="1030"/>
      <c r="M3" s="1030"/>
      <c r="N3" s="1030"/>
      <c r="O3" s="1030"/>
      <c r="P3" s="1030"/>
      <c r="Q3" s="1031"/>
    </row>
    <row r="4" spans="1:17" ht="13.5" thickBot="1" x14ac:dyDescent="0.25">
      <c r="A4" s="1027"/>
      <c r="B4" s="1028"/>
      <c r="C4" s="1028"/>
      <c r="D4" s="481"/>
      <c r="E4" s="481"/>
      <c r="F4" s="470"/>
      <c r="G4" s="470"/>
      <c r="H4" s="470"/>
      <c r="I4" s="470"/>
      <c r="J4" s="470"/>
      <c r="K4" s="470"/>
      <c r="L4" s="470"/>
      <c r="M4" s="470"/>
      <c r="N4" s="470"/>
      <c r="O4" s="470"/>
      <c r="P4" s="470"/>
      <c r="Q4" s="471"/>
    </row>
    <row r="5" spans="1:17" ht="46.5" customHeight="1" thickBot="1" x14ac:dyDescent="0.25">
      <c r="A5" s="238" t="s">
        <v>380</v>
      </c>
      <c r="B5" s="709" t="s">
        <v>827</v>
      </c>
      <c r="C5" s="710"/>
      <c r="D5" s="710"/>
      <c r="E5" s="676"/>
      <c r="F5" s="676"/>
      <c r="G5" s="676"/>
      <c r="H5" s="676"/>
      <c r="I5" s="676"/>
      <c r="J5" s="676"/>
      <c r="K5" s="676"/>
      <c r="L5" s="676"/>
      <c r="M5" s="676"/>
      <c r="N5" s="676"/>
      <c r="O5" s="676"/>
      <c r="P5" s="676"/>
      <c r="Q5" s="944"/>
    </row>
    <row r="6" spans="1:17" ht="26.25" customHeight="1" thickBot="1" x14ac:dyDescent="0.25">
      <c r="A6" s="77" t="s">
        <v>559</v>
      </c>
      <c r="B6" s="182"/>
      <c r="C6" s="184"/>
      <c r="D6" s="945" t="s">
        <v>1463</v>
      </c>
      <c r="E6" s="945"/>
      <c r="F6" s="265"/>
      <c r="G6" s="265"/>
      <c r="H6" s="265"/>
      <c r="I6" s="265"/>
      <c r="J6" s="265"/>
      <c r="K6" s="265"/>
      <c r="L6" s="265"/>
      <c r="M6" s="265"/>
      <c r="N6" s="265"/>
      <c r="O6" s="265"/>
      <c r="P6" s="265"/>
      <c r="Q6" s="311"/>
    </row>
    <row r="7" spans="1:17" ht="13.5" thickBot="1" x14ac:dyDescent="0.25">
      <c r="A7" s="1024" t="s">
        <v>1216</v>
      </c>
      <c r="B7" s="1025"/>
      <c r="C7" s="1025"/>
      <c r="D7" s="1025"/>
      <c r="E7" s="1025"/>
      <c r="F7" s="1025"/>
      <c r="G7" s="1025"/>
      <c r="H7" s="1025"/>
      <c r="I7" s="1025"/>
      <c r="J7" s="1025"/>
      <c r="K7" s="1025"/>
      <c r="L7" s="1025"/>
      <c r="M7" s="1025"/>
      <c r="N7" s="1025"/>
      <c r="O7" s="1025"/>
      <c r="P7" s="1025"/>
      <c r="Q7" s="1026"/>
    </row>
    <row r="8" spans="1:17" ht="13.5" thickBot="1" x14ac:dyDescent="0.25">
      <c r="A8" s="1024" t="s">
        <v>1141</v>
      </c>
      <c r="B8" s="1025"/>
      <c r="C8" s="1025"/>
      <c r="D8" s="1025"/>
      <c r="E8" s="1025"/>
      <c r="F8" s="1025"/>
      <c r="G8" s="1025"/>
      <c r="H8" s="1025"/>
      <c r="I8" s="1025"/>
      <c r="J8" s="1025"/>
      <c r="K8" s="1025"/>
      <c r="L8" s="1025"/>
      <c r="M8" s="1025"/>
      <c r="N8" s="1025"/>
      <c r="O8" s="1025"/>
      <c r="P8" s="1025"/>
      <c r="Q8" s="1026"/>
    </row>
    <row r="9" spans="1:17" ht="48.75" customHeight="1" thickBot="1" x14ac:dyDescent="0.25">
      <c r="A9" s="1024" t="s">
        <v>1217</v>
      </c>
      <c r="B9" s="1025"/>
      <c r="C9" s="1025"/>
      <c r="D9" s="1025"/>
      <c r="E9" s="1025"/>
      <c r="F9" s="1025"/>
      <c r="G9" s="1025"/>
      <c r="H9" s="1025"/>
      <c r="I9" s="1025"/>
      <c r="J9" s="1025"/>
      <c r="K9" s="1025"/>
      <c r="L9" s="1025"/>
      <c r="M9" s="1025"/>
      <c r="N9" s="1025"/>
      <c r="O9" s="1025"/>
      <c r="P9" s="1025"/>
      <c r="Q9" s="1026"/>
    </row>
    <row r="10" spans="1:17" ht="13.5" thickBot="1" x14ac:dyDescent="0.25">
      <c r="A10" s="1024" t="s">
        <v>1175</v>
      </c>
      <c r="B10" s="1025"/>
      <c r="C10" s="1025"/>
      <c r="D10" s="1025"/>
      <c r="E10" s="1025"/>
      <c r="F10" s="1025"/>
      <c r="G10" s="1025"/>
      <c r="H10" s="1025"/>
      <c r="I10" s="1025"/>
      <c r="J10" s="1025"/>
      <c r="K10" s="1025"/>
      <c r="L10" s="1025"/>
      <c r="M10" s="1025"/>
      <c r="N10" s="1025"/>
      <c r="O10" s="1025"/>
      <c r="P10" s="1025"/>
      <c r="Q10" s="1026"/>
    </row>
    <row r="11" spans="1:17" ht="13.5" thickBot="1" x14ac:dyDescent="0.25">
      <c r="A11" s="1024" t="s">
        <v>1142</v>
      </c>
      <c r="B11" s="1025"/>
      <c r="C11" s="1025"/>
      <c r="D11" s="1025"/>
      <c r="E11" s="1025"/>
      <c r="F11" s="1025"/>
      <c r="G11" s="1025"/>
      <c r="H11" s="1025"/>
      <c r="I11" s="1025"/>
      <c r="J11" s="1025"/>
      <c r="K11" s="1025"/>
      <c r="L11" s="1025"/>
      <c r="M11" s="1025"/>
      <c r="N11" s="1025"/>
      <c r="O11" s="1025"/>
      <c r="P11" s="1025"/>
      <c r="Q11" s="1026"/>
    </row>
    <row r="12" spans="1:17" ht="26.25" customHeight="1" thickBot="1" x14ac:dyDescent="0.25">
      <c r="A12" s="1024" t="s">
        <v>1218</v>
      </c>
      <c r="B12" s="1025"/>
      <c r="C12" s="1025"/>
      <c r="D12" s="1025"/>
      <c r="E12" s="1025"/>
      <c r="F12" s="1025"/>
      <c r="G12" s="1025"/>
      <c r="H12" s="1025"/>
      <c r="I12" s="1025"/>
      <c r="J12" s="1025"/>
      <c r="K12" s="1025"/>
      <c r="L12" s="1025"/>
      <c r="M12" s="1025"/>
      <c r="N12" s="1025"/>
      <c r="O12" s="1025"/>
      <c r="P12" s="1025"/>
      <c r="Q12" s="1026"/>
    </row>
    <row r="13" spans="1:17" ht="13.5" thickBot="1" x14ac:dyDescent="0.25">
      <c r="A13" s="266"/>
      <c r="B13" s="261"/>
      <c r="C13" s="261"/>
      <c r="D13" s="281"/>
      <c r="E13" s="281"/>
      <c r="F13" s="281"/>
      <c r="G13" s="281"/>
      <c r="H13" s="281"/>
      <c r="I13" s="281"/>
      <c r="J13" s="281"/>
      <c r="K13" s="281"/>
      <c r="L13" s="281"/>
      <c r="M13" s="281"/>
      <c r="N13" s="281"/>
      <c r="O13" s="1075"/>
      <c r="P13" s="1075"/>
      <c r="Q13" s="282"/>
    </row>
    <row r="14" spans="1:17" ht="13.5" thickBot="1" x14ac:dyDescent="0.25">
      <c r="A14" s="1046" t="s">
        <v>1226</v>
      </c>
      <c r="B14" s="1090"/>
      <c r="C14" s="1091"/>
      <c r="D14" s="393" t="s">
        <v>632</v>
      </c>
      <c r="E14" s="282" t="s">
        <v>633</v>
      </c>
      <c r="F14" s="282" t="s">
        <v>635</v>
      </c>
      <c r="G14" s="282" t="s">
        <v>636</v>
      </c>
      <c r="H14" s="282" t="s">
        <v>637</v>
      </c>
      <c r="I14" s="282" t="s">
        <v>662</v>
      </c>
      <c r="J14" s="282" t="s">
        <v>663</v>
      </c>
      <c r="K14" s="282" t="s">
        <v>772</v>
      </c>
      <c r="L14" s="282" t="s">
        <v>773</v>
      </c>
      <c r="M14" s="282" t="s">
        <v>774</v>
      </c>
      <c r="N14" s="282" t="s">
        <v>775</v>
      </c>
      <c r="O14" s="1096" t="s">
        <v>776</v>
      </c>
      <c r="P14" s="1097"/>
      <c r="Q14" s="282" t="s">
        <v>777</v>
      </c>
    </row>
    <row r="15" spans="1:17" ht="39.75" customHeight="1" thickBot="1" x14ac:dyDescent="0.25">
      <c r="A15" s="1047"/>
      <c r="B15" s="1092"/>
      <c r="C15" s="1093"/>
      <c r="D15" s="1078" t="s">
        <v>828</v>
      </c>
      <c r="E15" s="1079"/>
      <c r="F15" s="1079"/>
      <c r="G15" s="1079"/>
      <c r="H15" s="1079"/>
      <c r="I15" s="1079"/>
      <c r="J15" s="1080"/>
      <c r="K15" s="1098" t="s">
        <v>1120</v>
      </c>
      <c r="L15" s="1099"/>
      <c r="M15" s="1099"/>
      <c r="N15" s="1100"/>
      <c r="O15" s="1098" t="s">
        <v>829</v>
      </c>
      <c r="P15" s="1099"/>
      <c r="Q15" s="1100"/>
    </row>
    <row r="16" spans="1:17" ht="13.5" thickBot="1" x14ac:dyDescent="0.25">
      <c r="A16" s="1047"/>
      <c r="B16" s="1092"/>
      <c r="C16" s="1093"/>
      <c r="D16" s="1101"/>
      <c r="E16" s="1076" t="s">
        <v>1227</v>
      </c>
      <c r="F16" s="1076" t="s">
        <v>830</v>
      </c>
      <c r="G16" s="1078" t="s">
        <v>831</v>
      </c>
      <c r="H16" s="1079"/>
      <c r="I16" s="1079"/>
      <c r="J16" s="1080"/>
      <c r="K16" s="1078" t="s">
        <v>832</v>
      </c>
      <c r="L16" s="1081"/>
      <c r="M16" s="1082" t="s">
        <v>833</v>
      </c>
      <c r="N16" s="1081"/>
      <c r="O16" s="1079" t="s">
        <v>833</v>
      </c>
      <c r="P16" s="1080"/>
      <c r="Q16" s="1076" t="s">
        <v>834</v>
      </c>
    </row>
    <row r="17" spans="1:17" ht="77.25" customHeight="1" thickBot="1" x14ac:dyDescent="0.25">
      <c r="A17" s="1048"/>
      <c r="B17" s="1094"/>
      <c r="C17" s="1095"/>
      <c r="D17" s="1102"/>
      <c r="E17" s="1077"/>
      <c r="F17" s="1077"/>
      <c r="G17" s="394"/>
      <c r="H17" s="395" t="s">
        <v>835</v>
      </c>
      <c r="I17" s="395" t="s">
        <v>836</v>
      </c>
      <c r="J17" s="395" t="s">
        <v>837</v>
      </c>
      <c r="K17" s="396"/>
      <c r="L17" s="397" t="s">
        <v>837</v>
      </c>
      <c r="M17" s="277"/>
      <c r="N17" s="397" t="s">
        <v>837</v>
      </c>
      <c r="O17" s="1086"/>
      <c r="P17" s="1087"/>
      <c r="Q17" s="1077"/>
    </row>
    <row r="18" spans="1:17" ht="26.25" thickBot="1" x14ac:dyDescent="0.25">
      <c r="A18" s="403"/>
      <c r="B18" s="404">
        <v>10</v>
      </c>
      <c r="C18" s="255" t="s">
        <v>838</v>
      </c>
      <c r="D18" s="405">
        <v>0</v>
      </c>
      <c r="E18" s="405">
        <v>0</v>
      </c>
      <c r="F18" s="405">
        <v>0</v>
      </c>
      <c r="G18" s="405">
        <v>0</v>
      </c>
      <c r="H18" s="405">
        <v>0</v>
      </c>
      <c r="I18" s="405">
        <v>0</v>
      </c>
      <c r="J18" s="405">
        <v>0</v>
      </c>
      <c r="K18" s="405">
        <v>0</v>
      </c>
      <c r="L18" s="405">
        <v>0</v>
      </c>
      <c r="M18" s="405">
        <v>0</v>
      </c>
      <c r="N18" s="405">
        <v>0</v>
      </c>
      <c r="O18" s="1088">
        <v>0</v>
      </c>
      <c r="P18" s="1089"/>
      <c r="Q18" s="405">
        <v>0</v>
      </c>
    </row>
    <row r="19" spans="1:17" ht="26.25" thickBot="1" x14ac:dyDescent="0.25">
      <c r="A19" s="266"/>
      <c r="B19" s="398">
        <v>20</v>
      </c>
      <c r="C19" s="277" t="s">
        <v>839</v>
      </c>
      <c r="D19" s="399">
        <v>0</v>
      </c>
      <c r="E19" s="399">
        <v>0</v>
      </c>
      <c r="F19" s="399">
        <v>0</v>
      </c>
      <c r="G19" s="399">
        <v>0</v>
      </c>
      <c r="H19" s="399">
        <v>0</v>
      </c>
      <c r="I19" s="399">
        <v>0</v>
      </c>
      <c r="J19" s="399">
        <v>0</v>
      </c>
      <c r="K19" s="399">
        <v>0</v>
      </c>
      <c r="L19" s="399">
        <v>0</v>
      </c>
      <c r="M19" s="399">
        <v>0</v>
      </c>
      <c r="N19" s="399">
        <v>0</v>
      </c>
      <c r="O19" s="1088">
        <v>0</v>
      </c>
      <c r="P19" s="1089"/>
      <c r="Q19" s="399">
        <v>0</v>
      </c>
    </row>
    <row r="20" spans="1:17" ht="26.25" thickBot="1" x14ac:dyDescent="0.25">
      <c r="A20" s="400"/>
      <c r="B20" s="398">
        <v>30</v>
      </c>
      <c r="C20" s="277" t="s">
        <v>840</v>
      </c>
      <c r="D20" s="399">
        <v>0</v>
      </c>
      <c r="E20" s="399">
        <v>0</v>
      </c>
      <c r="F20" s="399">
        <v>0</v>
      </c>
      <c r="G20" s="399">
        <v>0</v>
      </c>
      <c r="H20" s="399">
        <v>0</v>
      </c>
      <c r="I20" s="399">
        <v>0</v>
      </c>
      <c r="J20" s="399">
        <v>0</v>
      </c>
      <c r="K20" s="399">
        <v>0</v>
      </c>
      <c r="L20" s="399">
        <v>0</v>
      </c>
      <c r="M20" s="399">
        <v>0</v>
      </c>
      <c r="N20" s="399">
        <v>0</v>
      </c>
      <c r="O20" s="1088">
        <v>0</v>
      </c>
      <c r="P20" s="1089"/>
      <c r="Q20" s="399">
        <v>0</v>
      </c>
    </row>
    <row r="21" spans="1:17" x14ac:dyDescent="0.2">
      <c r="A21" s="267"/>
      <c r="B21" s="401"/>
      <c r="C21" s="267"/>
      <c r="D21" s="402"/>
      <c r="E21" s="402"/>
      <c r="F21" s="402"/>
      <c r="G21" s="402"/>
      <c r="H21" s="402"/>
      <c r="I21" s="402"/>
      <c r="J21" s="402"/>
      <c r="K21" s="402"/>
      <c r="L21" s="402"/>
      <c r="M21" s="402"/>
      <c r="N21" s="402"/>
      <c r="O21" s="402"/>
      <c r="P21" s="402"/>
      <c r="Q21" s="402"/>
    </row>
    <row r="22" spans="1:17" x14ac:dyDescent="0.2">
      <c r="A22" s="1049" t="s">
        <v>676</v>
      </c>
      <c r="B22" s="1049"/>
      <c r="C22" s="1049"/>
      <c r="D22" s="1049"/>
      <c r="E22" s="1049"/>
      <c r="F22" s="1049"/>
      <c r="G22" s="1049"/>
      <c r="H22" s="1049"/>
      <c r="I22" s="1049"/>
      <c r="J22" s="1049"/>
      <c r="K22" s="1049"/>
      <c r="L22" s="1049"/>
      <c r="M22" s="1049"/>
      <c r="N22" s="1049"/>
      <c r="O22" s="1049"/>
      <c r="P22" s="1084"/>
      <c r="Q22" s="1084"/>
    </row>
    <row r="23" spans="1:17" x14ac:dyDescent="0.2">
      <c r="A23" s="1049" t="s">
        <v>673</v>
      </c>
      <c r="B23" s="1049"/>
      <c r="C23" s="1049"/>
      <c r="D23" s="1049"/>
      <c r="E23" s="1049"/>
      <c r="F23" s="1049"/>
      <c r="G23" s="1049"/>
      <c r="H23" s="1049"/>
      <c r="I23" s="1049"/>
      <c r="J23" s="1049"/>
      <c r="K23" s="1049"/>
      <c r="L23" s="1049"/>
      <c r="M23" s="1049"/>
      <c r="N23" s="1049"/>
      <c r="O23" s="1049"/>
      <c r="P23" s="1084"/>
      <c r="Q23" s="1084"/>
    </row>
    <row r="24" spans="1:17" x14ac:dyDescent="0.2">
      <c r="A24" s="1083" t="s">
        <v>1219</v>
      </c>
      <c r="B24" s="1083"/>
      <c r="C24" s="1083"/>
      <c r="D24" s="1083"/>
      <c r="E24" s="1083"/>
      <c r="F24" s="1083"/>
      <c r="G24" s="1083"/>
      <c r="H24" s="1083"/>
      <c r="I24" s="1083"/>
      <c r="J24" s="1083"/>
      <c r="K24" s="1083"/>
      <c r="L24" s="1083"/>
      <c r="M24" s="1083"/>
      <c r="N24" s="1083"/>
      <c r="O24" s="1083"/>
      <c r="P24" s="1084"/>
      <c r="Q24" s="1084"/>
    </row>
    <row r="25" spans="1:17" ht="16.5" customHeight="1" x14ac:dyDescent="0.2">
      <c r="A25" s="1085" t="s">
        <v>1220</v>
      </c>
      <c r="B25" s="1085"/>
      <c r="C25" s="1085"/>
      <c r="D25" s="1085"/>
      <c r="E25" s="1085"/>
      <c r="F25" s="1085"/>
      <c r="G25" s="1085"/>
      <c r="H25" s="1085"/>
      <c r="I25" s="1085"/>
      <c r="J25" s="1085"/>
      <c r="K25" s="1085"/>
      <c r="L25" s="1085"/>
      <c r="M25" s="1085"/>
      <c r="N25" s="1085"/>
      <c r="O25" s="1085"/>
      <c r="P25" s="1084"/>
      <c r="Q25" s="1084"/>
    </row>
    <row r="26" spans="1:17" ht="24" customHeight="1" x14ac:dyDescent="0.2">
      <c r="A26" s="1085" t="s">
        <v>1221</v>
      </c>
      <c r="B26" s="1085"/>
      <c r="C26" s="1085"/>
      <c r="D26" s="1085"/>
      <c r="E26" s="1085"/>
      <c r="F26" s="1085"/>
      <c r="G26" s="1085"/>
      <c r="H26" s="1085"/>
      <c r="I26" s="1085"/>
      <c r="J26" s="1085"/>
      <c r="K26" s="1085"/>
      <c r="L26" s="1085"/>
      <c r="M26" s="1085"/>
      <c r="N26" s="1085"/>
      <c r="O26" s="1085"/>
      <c r="P26" s="1084"/>
      <c r="Q26" s="1084"/>
    </row>
    <row r="27" spans="1:17" ht="24.75" customHeight="1" x14ac:dyDescent="0.2">
      <c r="A27" s="1083" t="s">
        <v>1222</v>
      </c>
      <c r="B27" s="1083"/>
      <c r="C27" s="1083"/>
      <c r="D27" s="1083"/>
      <c r="E27" s="1083"/>
      <c r="F27" s="1083"/>
      <c r="G27" s="1083"/>
      <c r="H27" s="1083"/>
      <c r="I27" s="1083"/>
      <c r="J27" s="1083"/>
      <c r="K27" s="1083"/>
      <c r="L27" s="1083"/>
      <c r="M27" s="1083"/>
      <c r="N27" s="1083"/>
      <c r="O27" s="1083"/>
      <c r="P27" s="1084"/>
      <c r="Q27" s="1084"/>
    </row>
    <row r="28" spans="1:17" ht="17.25" customHeight="1" x14ac:dyDescent="0.2">
      <c r="A28" s="1083" t="s">
        <v>1223</v>
      </c>
      <c r="B28" s="1083"/>
      <c r="C28" s="1083"/>
      <c r="D28" s="1083"/>
      <c r="E28" s="1083"/>
      <c r="F28" s="1083"/>
      <c r="G28" s="1083"/>
      <c r="H28" s="1083"/>
      <c r="I28" s="1083"/>
      <c r="J28" s="1083"/>
      <c r="K28" s="1083"/>
      <c r="L28" s="1083"/>
      <c r="M28" s="1083"/>
      <c r="N28" s="1083"/>
      <c r="O28" s="1083"/>
      <c r="P28" s="1084"/>
      <c r="Q28" s="1084"/>
    </row>
    <row r="29" spans="1:17" ht="24.75" customHeight="1" x14ac:dyDescent="0.2">
      <c r="A29" s="1083" t="s">
        <v>1224</v>
      </c>
      <c r="B29" s="1083"/>
      <c r="C29" s="1083"/>
      <c r="D29" s="1083"/>
      <c r="E29" s="1083"/>
      <c r="F29" s="1083"/>
      <c r="G29" s="1083"/>
      <c r="H29" s="1083"/>
      <c r="I29" s="1083"/>
      <c r="J29" s="1083"/>
      <c r="K29" s="1083"/>
      <c r="L29" s="1083"/>
      <c r="M29" s="1083"/>
      <c r="N29" s="1083"/>
      <c r="O29" s="1083"/>
      <c r="P29" s="1084"/>
      <c r="Q29" s="1084"/>
    </row>
    <row r="30" spans="1:17" ht="27" customHeight="1" x14ac:dyDescent="0.2">
      <c r="A30" s="1083" t="s">
        <v>1225</v>
      </c>
      <c r="B30" s="1083"/>
      <c r="C30" s="1083"/>
      <c r="D30" s="1083"/>
      <c r="E30" s="1083"/>
      <c r="F30" s="1083"/>
      <c r="G30" s="1083"/>
      <c r="H30" s="1083"/>
      <c r="I30" s="1083"/>
      <c r="J30" s="1083"/>
      <c r="K30" s="1083"/>
      <c r="L30" s="1083"/>
      <c r="M30" s="1083"/>
      <c r="N30" s="1083"/>
      <c r="O30" s="1083"/>
      <c r="P30" s="1084"/>
      <c r="Q30" s="1084"/>
    </row>
    <row r="31" spans="1:17" x14ac:dyDescent="0.2">
      <c r="A31" s="8"/>
      <c r="B31" s="8"/>
    </row>
    <row r="32" spans="1:17" x14ac:dyDescent="0.2">
      <c r="A32" s="8"/>
      <c r="B32" s="8"/>
    </row>
    <row r="33" spans="1:2" x14ac:dyDescent="0.2">
      <c r="A33" s="8"/>
      <c r="B33" s="8"/>
    </row>
    <row r="34" spans="1:2" x14ac:dyDescent="0.2">
      <c r="A34" s="8"/>
      <c r="B34" s="8"/>
    </row>
    <row r="35" spans="1:2" x14ac:dyDescent="0.2">
      <c r="A35" s="8"/>
      <c r="B35" s="8"/>
    </row>
    <row r="36" spans="1:2" x14ac:dyDescent="0.2">
      <c r="A36" s="8"/>
      <c r="B36" s="8"/>
    </row>
    <row r="37" spans="1:2" x14ac:dyDescent="0.2">
      <c r="A37" s="8"/>
      <c r="B37" s="8"/>
    </row>
    <row r="38" spans="1:2" x14ac:dyDescent="0.2">
      <c r="A38" s="8"/>
      <c r="B38" s="8"/>
    </row>
    <row r="39" spans="1:2" x14ac:dyDescent="0.2">
      <c r="A39" s="8"/>
      <c r="B39" s="8"/>
    </row>
    <row r="40" spans="1:2" x14ac:dyDescent="0.2">
      <c r="A40" s="8"/>
      <c r="B40" s="8"/>
    </row>
    <row r="41" spans="1:2" x14ac:dyDescent="0.2">
      <c r="A41" s="8"/>
      <c r="B41" s="8"/>
    </row>
    <row r="42" spans="1:2" x14ac:dyDescent="0.2">
      <c r="A42" s="8"/>
      <c r="B42" s="8"/>
    </row>
    <row r="43" spans="1:2" x14ac:dyDescent="0.2">
      <c r="A43" s="8"/>
      <c r="B43" s="8"/>
    </row>
    <row r="44" spans="1:2" x14ac:dyDescent="0.2">
      <c r="A44" s="8"/>
      <c r="B44" s="8"/>
    </row>
    <row r="45" spans="1:2" x14ac:dyDescent="0.2">
      <c r="A45" s="8"/>
      <c r="B45" s="8"/>
    </row>
    <row r="46" spans="1:2" x14ac:dyDescent="0.2">
      <c r="A46" s="8"/>
      <c r="B46" s="8"/>
    </row>
    <row r="47" spans="1:2" x14ac:dyDescent="0.2">
      <c r="A47" s="8"/>
      <c r="B47" s="8"/>
    </row>
    <row r="48" spans="1:2" x14ac:dyDescent="0.2">
      <c r="A48" s="8"/>
      <c r="B48" s="8"/>
    </row>
    <row r="49" spans="1:2" x14ac:dyDescent="0.2">
      <c r="A49" s="8"/>
      <c r="B49" s="8"/>
    </row>
    <row r="50" spans="1:2" x14ac:dyDescent="0.2">
      <c r="A50" s="8"/>
      <c r="B50" s="8"/>
    </row>
    <row r="51" spans="1:2" x14ac:dyDescent="0.2">
      <c r="A51" s="8"/>
      <c r="B51" s="8"/>
    </row>
    <row r="52" spans="1:2" x14ac:dyDescent="0.2">
      <c r="A52" s="8"/>
      <c r="B52" s="8"/>
    </row>
    <row r="53" spans="1:2" x14ac:dyDescent="0.2">
      <c r="A53" s="8"/>
      <c r="B53" s="8"/>
    </row>
    <row r="54" spans="1:2" x14ac:dyDescent="0.2">
      <c r="A54" s="8"/>
      <c r="B54" s="8"/>
    </row>
    <row r="55" spans="1:2" x14ac:dyDescent="0.2">
      <c r="A55" s="8"/>
      <c r="B55" s="8"/>
    </row>
    <row r="56" spans="1:2" x14ac:dyDescent="0.2">
      <c r="A56" s="8"/>
      <c r="B56" s="8"/>
    </row>
    <row r="57" spans="1:2" x14ac:dyDescent="0.2">
      <c r="A57" s="8"/>
      <c r="B57" s="8"/>
    </row>
    <row r="58" spans="1:2" x14ac:dyDescent="0.2">
      <c r="A58" s="8"/>
      <c r="B58" s="8"/>
    </row>
    <row r="59" spans="1:2" x14ac:dyDescent="0.2">
      <c r="A59" s="8"/>
      <c r="B59" s="8"/>
    </row>
    <row r="60" spans="1:2" x14ac:dyDescent="0.2">
      <c r="A60" s="8"/>
      <c r="B60" s="8"/>
    </row>
    <row r="61" spans="1:2" x14ac:dyDescent="0.2">
      <c r="A61" s="8"/>
      <c r="B61" s="8"/>
    </row>
    <row r="62" spans="1:2" x14ac:dyDescent="0.2">
      <c r="A62" s="8"/>
      <c r="B62" s="8"/>
    </row>
    <row r="63" spans="1:2" x14ac:dyDescent="0.2">
      <c r="A63" s="8"/>
      <c r="B63" s="8"/>
    </row>
    <row r="64" spans="1:2" x14ac:dyDescent="0.2">
      <c r="A64" s="8"/>
      <c r="B64" s="8"/>
    </row>
    <row r="65" spans="1:2" x14ac:dyDescent="0.2">
      <c r="A65" s="8"/>
      <c r="B65" s="8"/>
    </row>
    <row r="66" spans="1:2" x14ac:dyDescent="0.2">
      <c r="A66" s="8"/>
      <c r="B66" s="8"/>
    </row>
    <row r="67" spans="1:2" x14ac:dyDescent="0.2">
      <c r="A67" s="8"/>
      <c r="B67" s="8"/>
    </row>
    <row r="68" spans="1:2" x14ac:dyDescent="0.2">
      <c r="A68" s="8"/>
      <c r="B68" s="8"/>
    </row>
    <row r="69" spans="1:2" x14ac:dyDescent="0.2">
      <c r="A69" s="8"/>
      <c r="B69" s="8"/>
    </row>
    <row r="70" spans="1:2" x14ac:dyDescent="0.2">
      <c r="A70" s="8"/>
      <c r="B70" s="8"/>
    </row>
    <row r="71" spans="1:2" x14ac:dyDescent="0.2">
      <c r="A71" s="8"/>
      <c r="B71" s="8"/>
    </row>
    <row r="72" spans="1:2" x14ac:dyDescent="0.2">
      <c r="A72" s="8"/>
      <c r="B72" s="8"/>
    </row>
    <row r="73" spans="1:2" x14ac:dyDescent="0.2">
      <c r="A73" s="8"/>
      <c r="B73" s="8"/>
    </row>
    <row r="74" spans="1:2" x14ac:dyDescent="0.2">
      <c r="A74" s="8"/>
      <c r="B74" s="8"/>
    </row>
    <row r="75" spans="1:2" x14ac:dyDescent="0.2">
      <c r="A75" s="8"/>
      <c r="B75" s="8"/>
    </row>
    <row r="76" spans="1:2" x14ac:dyDescent="0.2">
      <c r="A76" s="8"/>
      <c r="B76" s="8"/>
    </row>
    <row r="77" spans="1:2" x14ac:dyDescent="0.2">
      <c r="A77" s="8"/>
      <c r="B77" s="8"/>
    </row>
    <row r="78" spans="1:2" x14ac:dyDescent="0.2">
      <c r="A78" s="8"/>
      <c r="B78" s="8"/>
    </row>
    <row r="79" spans="1:2" x14ac:dyDescent="0.2">
      <c r="A79" s="8"/>
      <c r="B79" s="8"/>
    </row>
    <row r="80" spans="1:2" x14ac:dyDescent="0.2">
      <c r="A80" s="8"/>
      <c r="B80" s="8"/>
    </row>
    <row r="81" spans="1:2" x14ac:dyDescent="0.2">
      <c r="A81" s="8"/>
      <c r="B81" s="8"/>
    </row>
    <row r="82" spans="1:2" x14ac:dyDescent="0.2">
      <c r="A82" s="8"/>
      <c r="B82" s="8"/>
    </row>
    <row r="83" spans="1:2" x14ac:dyDescent="0.2">
      <c r="A83" s="8"/>
      <c r="B83" s="8"/>
    </row>
    <row r="84" spans="1:2" x14ac:dyDescent="0.2">
      <c r="A84" s="8"/>
      <c r="B84" s="8"/>
    </row>
    <row r="85" spans="1:2" x14ac:dyDescent="0.2">
      <c r="A85" s="8"/>
      <c r="B85" s="8"/>
    </row>
    <row r="86" spans="1:2" x14ac:dyDescent="0.2">
      <c r="A86" s="8"/>
      <c r="B86" s="8"/>
    </row>
    <row r="87" spans="1:2" x14ac:dyDescent="0.2">
      <c r="A87" s="8"/>
      <c r="B87" s="8"/>
    </row>
    <row r="88" spans="1:2" x14ac:dyDescent="0.2">
      <c r="A88" s="8"/>
      <c r="B88" s="8"/>
    </row>
    <row r="89" spans="1:2" x14ac:dyDescent="0.2">
      <c r="A89" s="8"/>
      <c r="B89" s="8"/>
    </row>
    <row r="90" spans="1:2" x14ac:dyDescent="0.2">
      <c r="A90" s="8"/>
      <c r="B90" s="8"/>
    </row>
    <row r="91" spans="1:2" x14ac:dyDescent="0.2">
      <c r="A91" s="8"/>
      <c r="B91" s="8"/>
    </row>
    <row r="92" spans="1:2" x14ac:dyDescent="0.2">
      <c r="A92" s="8"/>
      <c r="B92" s="8"/>
    </row>
    <row r="93" spans="1:2" x14ac:dyDescent="0.2">
      <c r="A93" s="8"/>
      <c r="B93" s="8"/>
    </row>
    <row r="94" spans="1:2" x14ac:dyDescent="0.2">
      <c r="A94" s="8"/>
      <c r="B94" s="8"/>
    </row>
    <row r="95" spans="1:2" x14ac:dyDescent="0.2">
      <c r="A95" s="8"/>
      <c r="B95" s="8"/>
    </row>
    <row r="96" spans="1:2" x14ac:dyDescent="0.2">
      <c r="A96" s="8"/>
      <c r="B96" s="8"/>
    </row>
    <row r="97" spans="1:2" x14ac:dyDescent="0.2">
      <c r="A97" s="8"/>
      <c r="B97" s="8"/>
    </row>
    <row r="98" spans="1:2" x14ac:dyDescent="0.2">
      <c r="A98" s="8"/>
      <c r="B98" s="8"/>
    </row>
    <row r="99" spans="1:2" x14ac:dyDescent="0.2">
      <c r="A99" s="8"/>
      <c r="B99" s="8"/>
    </row>
    <row r="100" spans="1:2" x14ac:dyDescent="0.2">
      <c r="A100" s="8"/>
      <c r="B100" s="8"/>
    </row>
    <row r="101" spans="1:2" x14ac:dyDescent="0.2">
      <c r="A101" s="8"/>
      <c r="B101" s="8"/>
    </row>
    <row r="102" spans="1:2" x14ac:dyDescent="0.2">
      <c r="A102" s="8"/>
      <c r="B102" s="8"/>
    </row>
    <row r="103" spans="1:2" x14ac:dyDescent="0.2">
      <c r="A103" s="8"/>
      <c r="B103" s="8"/>
    </row>
    <row r="104" spans="1:2" x14ac:dyDescent="0.2">
      <c r="A104" s="8"/>
      <c r="B104" s="8"/>
    </row>
    <row r="105" spans="1:2" x14ac:dyDescent="0.2">
      <c r="A105" s="8"/>
      <c r="B105" s="8"/>
    </row>
    <row r="106" spans="1:2" x14ac:dyDescent="0.2">
      <c r="A106" s="8"/>
      <c r="B106" s="8"/>
    </row>
    <row r="107" spans="1:2" x14ac:dyDescent="0.2">
      <c r="A107" s="8"/>
      <c r="B107" s="8"/>
    </row>
    <row r="108" spans="1:2" x14ac:dyDescent="0.2">
      <c r="A108" s="8"/>
      <c r="B108" s="8"/>
    </row>
    <row r="109" spans="1:2" x14ac:dyDescent="0.2">
      <c r="A109" s="8"/>
      <c r="B109" s="8"/>
    </row>
    <row r="110" spans="1:2" x14ac:dyDescent="0.2">
      <c r="A110" s="8"/>
      <c r="B110" s="8"/>
    </row>
    <row r="111" spans="1:2" x14ac:dyDescent="0.2">
      <c r="A111" s="8"/>
      <c r="B111" s="8"/>
    </row>
    <row r="112" spans="1:2" x14ac:dyDescent="0.2">
      <c r="A112" s="8"/>
      <c r="B112" s="8"/>
    </row>
    <row r="113" spans="1:2" x14ac:dyDescent="0.2">
      <c r="A113" s="8"/>
      <c r="B113" s="8"/>
    </row>
    <row r="114" spans="1:2" x14ac:dyDescent="0.2">
      <c r="A114" s="8"/>
      <c r="B114" s="8"/>
    </row>
    <row r="115" spans="1:2" x14ac:dyDescent="0.2">
      <c r="A115" s="8"/>
      <c r="B115" s="8"/>
    </row>
    <row r="116" spans="1:2" x14ac:dyDescent="0.2">
      <c r="A116" s="8"/>
      <c r="B116" s="8"/>
    </row>
    <row r="117" spans="1:2" x14ac:dyDescent="0.2">
      <c r="A117" s="8"/>
      <c r="B117" s="8"/>
    </row>
    <row r="118" spans="1:2" x14ac:dyDescent="0.2">
      <c r="A118" s="8"/>
      <c r="B118" s="8"/>
    </row>
    <row r="119" spans="1:2" x14ac:dyDescent="0.2">
      <c r="A119" s="8"/>
      <c r="B119" s="8"/>
    </row>
    <row r="120" spans="1:2" x14ac:dyDescent="0.2">
      <c r="A120" s="8"/>
      <c r="B120" s="8"/>
    </row>
    <row r="121" spans="1:2" x14ac:dyDescent="0.2">
      <c r="A121" s="8"/>
      <c r="B121" s="8"/>
    </row>
    <row r="122" spans="1:2" x14ac:dyDescent="0.2">
      <c r="A122" s="8"/>
      <c r="B122" s="8"/>
    </row>
    <row r="123" spans="1:2" x14ac:dyDescent="0.2">
      <c r="A123" s="8"/>
      <c r="B123" s="8"/>
    </row>
    <row r="124" spans="1:2" x14ac:dyDescent="0.2">
      <c r="A124" s="8"/>
      <c r="B124" s="8"/>
    </row>
    <row r="125" spans="1:2" x14ac:dyDescent="0.2">
      <c r="A125" s="8"/>
      <c r="B125" s="8"/>
    </row>
    <row r="126" spans="1:2" x14ac:dyDescent="0.2">
      <c r="A126" s="8"/>
      <c r="B126" s="8"/>
    </row>
    <row r="127" spans="1:2" x14ac:dyDescent="0.2">
      <c r="A127" s="8"/>
      <c r="B127" s="8"/>
    </row>
    <row r="128" spans="1:2" x14ac:dyDescent="0.2">
      <c r="A128" s="8"/>
      <c r="B128" s="8"/>
    </row>
    <row r="129" spans="1:2" x14ac:dyDescent="0.2">
      <c r="A129" s="8"/>
      <c r="B129" s="8"/>
    </row>
    <row r="130" spans="1:2" x14ac:dyDescent="0.2">
      <c r="A130" s="8"/>
      <c r="B130" s="8"/>
    </row>
    <row r="131" spans="1:2" x14ac:dyDescent="0.2">
      <c r="A131" s="8"/>
      <c r="B131" s="8"/>
    </row>
    <row r="132" spans="1:2" x14ac:dyDescent="0.2">
      <c r="A132" s="8"/>
      <c r="B132" s="8"/>
    </row>
    <row r="133" spans="1:2" x14ac:dyDescent="0.2">
      <c r="A133" s="8"/>
      <c r="B133" s="8"/>
    </row>
    <row r="134" spans="1:2" x14ac:dyDescent="0.2">
      <c r="A134" s="8"/>
      <c r="B134" s="8"/>
    </row>
    <row r="135" spans="1:2" x14ac:dyDescent="0.2">
      <c r="A135" s="8"/>
      <c r="B135" s="8"/>
    </row>
    <row r="136" spans="1:2" x14ac:dyDescent="0.2">
      <c r="A136" s="8"/>
      <c r="B136" s="8"/>
    </row>
    <row r="137" spans="1:2" x14ac:dyDescent="0.2">
      <c r="A137" s="8"/>
      <c r="B137" s="8"/>
    </row>
    <row r="138" spans="1:2" x14ac:dyDescent="0.2">
      <c r="A138" s="8"/>
      <c r="B138" s="8"/>
    </row>
    <row r="139" spans="1:2" x14ac:dyDescent="0.2">
      <c r="A139" s="8"/>
      <c r="B139" s="8"/>
    </row>
    <row r="140" spans="1:2" x14ac:dyDescent="0.2">
      <c r="A140" s="8"/>
      <c r="B140" s="8"/>
    </row>
    <row r="141" spans="1:2" x14ac:dyDescent="0.2">
      <c r="A141" s="8"/>
      <c r="B141" s="8"/>
    </row>
    <row r="142" spans="1:2" x14ac:dyDescent="0.2">
      <c r="A142" s="8"/>
      <c r="B142" s="8"/>
    </row>
    <row r="143" spans="1:2" x14ac:dyDescent="0.2">
      <c r="A143" s="8"/>
      <c r="B143" s="8"/>
    </row>
    <row r="144" spans="1:2" x14ac:dyDescent="0.2">
      <c r="A144" s="8"/>
      <c r="B144" s="8"/>
    </row>
    <row r="145" spans="1:2" x14ac:dyDescent="0.2">
      <c r="A145" s="8"/>
      <c r="B145" s="8"/>
    </row>
    <row r="146" spans="1:2" x14ac:dyDescent="0.2">
      <c r="A146" s="8"/>
      <c r="B146" s="8"/>
    </row>
    <row r="147" spans="1:2" x14ac:dyDescent="0.2">
      <c r="A147" s="8"/>
      <c r="B147" s="8"/>
    </row>
    <row r="148" spans="1:2" x14ac:dyDescent="0.2">
      <c r="A148" s="8"/>
      <c r="B148" s="8"/>
    </row>
    <row r="149" spans="1:2" x14ac:dyDescent="0.2">
      <c r="A149" s="8"/>
      <c r="B149" s="8"/>
    </row>
    <row r="150" spans="1:2" x14ac:dyDescent="0.2">
      <c r="A150" s="8"/>
      <c r="B150" s="8"/>
    </row>
    <row r="151" spans="1:2" x14ac:dyDescent="0.2">
      <c r="A151" s="8"/>
      <c r="B151" s="8"/>
    </row>
    <row r="152" spans="1:2" x14ac:dyDescent="0.2">
      <c r="A152" s="8"/>
      <c r="B152" s="8"/>
    </row>
    <row r="153" spans="1:2" x14ac:dyDescent="0.2">
      <c r="A153" s="8"/>
      <c r="B153" s="8"/>
    </row>
    <row r="154" spans="1:2" x14ac:dyDescent="0.2">
      <c r="A154" s="8"/>
      <c r="B154" s="8"/>
    </row>
    <row r="155" spans="1:2" x14ac:dyDescent="0.2">
      <c r="A155" s="8"/>
      <c r="B155" s="8"/>
    </row>
    <row r="156" spans="1:2" x14ac:dyDescent="0.2">
      <c r="A156" s="8"/>
      <c r="B156" s="8"/>
    </row>
    <row r="157" spans="1:2" x14ac:dyDescent="0.2">
      <c r="A157" s="8"/>
      <c r="B157" s="8"/>
    </row>
    <row r="158" spans="1:2" x14ac:dyDescent="0.2">
      <c r="A158" s="8"/>
      <c r="B158" s="8"/>
    </row>
    <row r="159" spans="1:2" x14ac:dyDescent="0.2">
      <c r="A159" s="8"/>
      <c r="B159" s="8"/>
    </row>
    <row r="160" spans="1:2" x14ac:dyDescent="0.2">
      <c r="A160" s="8"/>
      <c r="B160" s="8"/>
    </row>
    <row r="161" spans="1:2" x14ac:dyDescent="0.2">
      <c r="A161" s="8"/>
      <c r="B161" s="8"/>
    </row>
    <row r="162" spans="1:2" x14ac:dyDescent="0.2">
      <c r="A162" s="8"/>
      <c r="B162" s="8"/>
    </row>
    <row r="163" spans="1:2" x14ac:dyDescent="0.2">
      <c r="A163" s="8"/>
      <c r="B163" s="8"/>
    </row>
    <row r="164" spans="1:2" x14ac:dyDescent="0.2">
      <c r="A164" s="8"/>
      <c r="B164" s="8"/>
    </row>
    <row r="165" spans="1:2" x14ac:dyDescent="0.2">
      <c r="A165" s="8"/>
      <c r="B165" s="8"/>
    </row>
    <row r="166" spans="1:2" x14ac:dyDescent="0.2">
      <c r="A166" s="8"/>
      <c r="B166" s="8"/>
    </row>
    <row r="167" spans="1:2" x14ac:dyDescent="0.2">
      <c r="A167" s="8"/>
      <c r="B167" s="8"/>
    </row>
    <row r="168" spans="1:2" x14ac:dyDescent="0.2">
      <c r="A168" s="8"/>
      <c r="B168" s="8"/>
    </row>
    <row r="169" spans="1:2" x14ac:dyDescent="0.2">
      <c r="A169" s="8"/>
      <c r="B169" s="8"/>
    </row>
    <row r="170" spans="1:2" x14ac:dyDescent="0.2">
      <c r="A170" s="8"/>
      <c r="B170" s="8"/>
    </row>
    <row r="171" spans="1:2" x14ac:dyDescent="0.2">
      <c r="A171" s="8"/>
      <c r="B171" s="8"/>
    </row>
    <row r="172" spans="1:2" x14ac:dyDescent="0.2">
      <c r="A172" s="8"/>
      <c r="B172" s="8"/>
    </row>
    <row r="173" spans="1:2" x14ac:dyDescent="0.2">
      <c r="A173" s="8"/>
      <c r="B173" s="8"/>
    </row>
    <row r="174" spans="1:2" x14ac:dyDescent="0.2">
      <c r="A174" s="8"/>
      <c r="B174" s="8"/>
    </row>
    <row r="175" spans="1:2" x14ac:dyDescent="0.2">
      <c r="A175" s="8"/>
      <c r="B175" s="8"/>
    </row>
    <row r="176" spans="1:2" x14ac:dyDescent="0.2">
      <c r="A176" s="8"/>
      <c r="B176" s="8"/>
    </row>
    <row r="177" spans="1:2" x14ac:dyDescent="0.2">
      <c r="A177" s="8"/>
      <c r="B177" s="8"/>
    </row>
    <row r="178" spans="1:2" x14ac:dyDescent="0.2">
      <c r="A178" s="8"/>
      <c r="B178" s="8"/>
    </row>
    <row r="179" spans="1:2" x14ac:dyDescent="0.2">
      <c r="A179" s="8"/>
      <c r="B179" s="8"/>
    </row>
    <row r="180" spans="1:2" x14ac:dyDescent="0.2">
      <c r="A180" s="8"/>
      <c r="B180" s="8"/>
    </row>
    <row r="181" spans="1:2" x14ac:dyDescent="0.2">
      <c r="A181" s="8"/>
      <c r="B181" s="8"/>
    </row>
    <row r="182" spans="1:2" x14ac:dyDescent="0.2">
      <c r="A182" s="8"/>
      <c r="B182" s="8"/>
    </row>
    <row r="183" spans="1:2" x14ac:dyDescent="0.2">
      <c r="A183" s="8"/>
      <c r="B183" s="8"/>
    </row>
    <row r="184" spans="1:2" x14ac:dyDescent="0.2">
      <c r="A184" s="8"/>
      <c r="B184" s="8"/>
    </row>
    <row r="185" spans="1:2" x14ac:dyDescent="0.2">
      <c r="A185" s="8"/>
      <c r="B185" s="8"/>
    </row>
    <row r="186" spans="1:2" x14ac:dyDescent="0.2">
      <c r="A186" s="8"/>
      <c r="B186" s="8"/>
    </row>
    <row r="187" spans="1:2" x14ac:dyDescent="0.2">
      <c r="A187" s="8"/>
      <c r="B187" s="8"/>
    </row>
    <row r="188" spans="1:2" x14ac:dyDescent="0.2">
      <c r="A188" s="8"/>
      <c r="B188" s="8"/>
    </row>
    <row r="189" spans="1:2" x14ac:dyDescent="0.2">
      <c r="A189" s="8"/>
      <c r="B189" s="8"/>
    </row>
    <row r="190" spans="1:2" x14ac:dyDescent="0.2">
      <c r="A190" s="8"/>
      <c r="B190" s="8"/>
    </row>
    <row r="191" spans="1:2" x14ac:dyDescent="0.2">
      <c r="A191" s="8"/>
      <c r="B191" s="8"/>
    </row>
    <row r="192" spans="1:2" x14ac:dyDescent="0.2">
      <c r="A192" s="8"/>
      <c r="B192" s="8"/>
    </row>
    <row r="193" spans="1:2" x14ac:dyDescent="0.2">
      <c r="A193" s="8"/>
      <c r="B193" s="8"/>
    </row>
    <row r="194" spans="1:2" x14ac:dyDescent="0.2">
      <c r="A194" s="8"/>
      <c r="B194" s="8"/>
    </row>
    <row r="195" spans="1:2" x14ac:dyDescent="0.2">
      <c r="A195" s="8"/>
      <c r="B195" s="8"/>
    </row>
    <row r="196" spans="1:2" x14ac:dyDescent="0.2">
      <c r="A196" s="8"/>
      <c r="B196" s="8"/>
    </row>
    <row r="197" spans="1:2" x14ac:dyDescent="0.2">
      <c r="A197" s="8"/>
      <c r="B197" s="8"/>
    </row>
    <row r="198" spans="1:2" x14ac:dyDescent="0.2">
      <c r="A198" s="8"/>
      <c r="B198" s="8"/>
    </row>
    <row r="199" spans="1:2" x14ac:dyDescent="0.2">
      <c r="A199" s="8"/>
      <c r="B199" s="8"/>
    </row>
    <row r="200" spans="1:2" x14ac:dyDescent="0.2">
      <c r="A200" s="8"/>
      <c r="B200" s="8"/>
    </row>
    <row r="201" spans="1:2" x14ac:dyDescent="0.2">
      <c r="A201" s="8"/>
      <c r="B201" s="8"/>
    </row>
    <row r="202" spans="1:2" x14ac:dyDescent="0.2">
      <c r="A202" s="8"/>
      <c r="B202" s="8"/>
    </row>
    <row r="203" spans="1:2" x14ac:dyDescent="0.2">
      <c r="A203" s="8"/>
      <c r="B203" s="8"/>
    </row>
    <row r="204" spans="1:2" x14ac:dyDescent="0.2">
      <c r="A204" s="8"/>
      <c r="B204" s="8"/>
    </row>
    <row r="205" spans="1:2" x14ac:dyDescent="0.2">
      <c r="A205" s="8"/>
      <c r="B205" s="8"/>
    </row>
    <row r="206" spans="1:2" x14ac:dyDescent="0.2">
      <c r="A206" s="8"/>
      <c r="B206" s="8"/>
    </row>
    <row r="207" spans="1:2" x14ac:dyDescent="0.2">
      <c r="A207" s="8"/>
      <c r="B207" s="8"/>
    </row>
    <row r="208" spans="1:2" x14ac:dyDescent="0.2">
      <c r="A208" s="8"/>
      <c r="B208" s="8"/>
    </row>
    <row r="209" spans="1:2" x14ac:dyDescent="0.2">
      <c r="A209" s="8"/>
      <c r="B209" s="8"/>
    </row>
    <row r="210" spans="1:2" x14ac:dyDescent="0.2">
      <c r="A210" s="8"/>
      <c r="B210" s="8"/>
    </row>
    <row r="211" spans="1:2" x14ac:dyDescent="0.2">
      <c r="A211" s="8"/>
      <c r="B211" s="8"/>
    </row>
    <row r="212" spans="1:2" x14ac:dyDescent="0.2">
      <c r="A212" s="8"/>
      <c r="B212" s="8"/>
    </row>
    <row r="213" spans="1:2" x14ac:dyDescent="0.2">
      <c r="A213" s="8"/>
      <c r="B213" s="8"/>
    </row>
    <row r="214" spans="1:2" x14ac:dyDescent="0.2">
      <c r="A214" s="8"/>
      <c r="B214" s="8"/>
    </row>
    <row r="215" spans="1:2" x14ac:dyDescent="0.2">
      <c r="A215" s="8"/>
      <c r="B215" s="8"/>
    </row>
    <row r="216" spans="1:2" x14ac:dyDescent="0.2">
      <c r="A216" s="8"/>
      <c r="B216" s="8"/>
    </row>
    <row r="217" spans="1:2" x14ac:dyDescent="0.2">
      <c r="A217" s="8"/>
      <c r="B217" s="8"/>
    </row>
    <row r="218" spans="1:2" x14ac:dyDescent="0.2">
      <c r="A218" s="8"/>
      <c r="B218" s="8"/>
    </row>
    <row r="219" spans="1:2" x14ac:dyDescent="0.2">
      <c r="A219" s="8"/>
      <c r="B219" s="8"/>
    </row>
    <row r="220" spans="1:2" x14ac:dyDescent="0.2">
      <c r="A220" s="8"/>
      <c r="B220" s="8"/>
    </row>
    <row r="221" spans="1:2" x14ac:dyDescent="0.2">
      <c r="A221" s="8"/>
      <c r="B221" s="8"/>
    </row>
    <row r="222" spans="1:2" x14ac:dyDescent="0.2">
      <c r="A222" s="8"/>
      <c r="B222" s="8"/>
    </row>
    <row r="223" spans="1:2" x14ac:dyDescent="0.2">
      <c r="A223" s="8"/>
      <c r="B223" s="8"/>
    </row>
    <row r="224" spans="1:2" x14ac:dyDescent="0.2">
      <c r="A224" s="8"/>
      <c r="B224" s="8"/>
    </row>
    <row r="225" spans="1:2" x14ac:dyDescent="0.2">
      <c r="A225" s="8"/>
      <c r="B225" s="8"/>
    </row>
    <row r="226" spans="1:2" x14ac:dyDescent="0.2">
      <c r="A226" s="8"/>
      <c r="B226" s="8"/>
    </row>
    <row r="227" spans="1:2" x14ac:dyDescent="0.2">
      <c r="A227" s="8"/>
      <c r="B227" s="8"/>
    </row>
    <row r="228" spans="1:2" x14ac:dyDescent="0.2">
      <c r="A228" s="8"/>
      <c r="B228" s="8"/>
    </row>
    <row r="229" spans="1:2" x14ac:dyDescent="0.2">
      <c r="A229" s="8"/>
      <c r="B229" s="8"/>
    </row>
    <row r="230" spans="1:2" x14ac:dyDescent="0.2">
      <c r="A230" s="8"/>
      <c r="B230" s="8"/>
    </row>
    <row r="231" spans="1:2" x14ac:dyDescent="0.2">
      <c r="A231" s="8"/>
      <c r="B231" s="8"/>
    </row>
    <row r="232" spans="1:2" x14ac:dyDescent="0.2">
      <c r="A232" s="8"/>
      <c r="B232" s="8"/>
    </row>
    <row r="233" spans="1:2" x14ac:dyDescent="0.2">
      <c r="A233" s="8"/>
      <c r="B233" s="8"/>
    </row>
    <row r="234" spans="1:2" x14ac:dyDescent="0.2">
      <c r="A234" s="8"/>
      <c r="B234" s="8"/>
    </row>
    <row r="235" spans="1:2" x14ac:dyDescent="0.2">
      <c r="A235" s="8"/>
      <c r="B235" s="8"/>
    </row>
    <row r="236" spans="1:2" x14ac:dyDescent="0.2">
      <c r="A236" s="8"/>
      <c r="B236" s="8"/>
    </row>
    <row r="237" spans="1:2" x14ac:dyDescent="0.2">
      <c r="A237" s="8"/>
      <c r="B237" s="8"/>
    </row>
    <row r="238" spans="1:2" x14ac:dyDescent="0.2">
      <c r="A238" s="8"/>
      <c r="B238" s="8"/>
    </row>
    <row r="239" spans="1:2" x14ac:dyDescent="0.2">
      <c r="A239" s="8"/>
      <c r="B239" s="8"/>
    </row>
    <row r="240" spans="1:2" x14ac:dyDescent="0.2">
      <c r="A240" s="8"/>
      <c r="B240" s="8"/>
    </row>
    <row r="241" spans="1:2" x14ac:dyDescent="0.2">
      <c r="A241" s="8"/>
      <c r="B241" s="8"/>
    </row>
    <row r="242" spans="1:2" x14ac:dyDescent="0.2">
      <c r="A242" s="8"/>
      <c r="B242" s="8"/>
    </row>
    <row r="243" spans="1:2" x14ac:dyDescent="0.2">
      <c r="A243" s="8"/>
      <c r="B243" s="8"/>
    </row>
    <row r="244" spans="1:2" x14ac:dyDescent="0.2">
      <c r="A244" s="8"/>
      <c r="B244" s="8"/>
    </row>
    <row r="245" spans="1:2" x14ac:dyDescent="0.2">
      <c r="A245" s="8"/>
      <c r="B245" s="8"/>
    </row>
    <row r="246" spans="1:2" x14ac:dyDescent="0.2">
      <c r="A246" s="8"/>
      <c r="B246" s="8"/>
    </row>
    <row r="247" spans="1:2" x14ac:dyDescent="0.2">
      <c r="A247" s="8"/>
      <c r="B247" s="8"/>
    </row>
    <row r="248" spans="1:2" x14ac:dyDescent="0.2">
      <c r="A248" s="8"/>
      <c r="B248" s="8"/>
    </row>
    <row r="249" spans="1:2" x14ac:dyDescent="0.2">
      <c r="A249" s="8"/>
      <c r="B249" s="8"/>
    </row>
    <row r="250" spans="1:2" x14ac:dyDescent="0.2">
      <c r="A250" s="8"/>
      <c r="B250" s="8"/>
    </row>
    <row r="251" spans="1:2" x14ac:dyDescent="0.2">
      <c r="A251" s="8"/>
      <c r="B251" s="8"/>
    </row>
    <row r="252" spans="1:2" x14ac:dyDescent="0.2">
      <c r="A252" s="8"/>
      <c r="B252" s="8"/>
    </row>
    <row r="253" spans="1:2" x14ac:dyDescent="0.2">
      <c r="A253" s="8"/>
      <c r="B253" s="8"/>
    </row>
    <row r="254" spans="1:2" x14ac:dyDescent="0.2">
      <c r="A254" s="8"/>
      <c r="B254" s="8"/>
    </row>
    <row r="255" spans="1:2" x14ac:dyDescent="0.2">
      <c r="A255" s="8"/>
      <c r="B255" s="8"/>
    </row>
    <row r="256" spans="1:2" x14ac:dyDescent="0.2">
      <c r="A256" s="8"/>
      <c r="B256" s="8"/>
    </row>
    <row r="257" spans="1:2" x14ac:dyDescent="0.2">
      <c r="A257" s="8"/>
      <c r="B257" s="8"/>
    </row>
    <row r="258" spans="1:2" x14ac:dyDescent="0.2">
      <c r="A258" s="8"/>
      <c r="B258" s="8"/>
    </row>
    <row r="259" spans="1:2" x14ac:dyDescent="0.2">
      <c r="A259" s="8"/>
      <c r="B259" s="8"/>
    </row>
    <row r="260" spans="1:2" x14ac:dyDescent="0.2">
      <c r="A260" s="8"/>
      <c r="B260" s="8"/>
    </row>
    <row r="261" spans="1:2" x14ac:dyDescent="0.2">
      <c r="A261" s="8"/>
      <c r="B261" s="8"/>
    </row>
    <row r="262" spans="1:2" x14ac:dyDescent="0.2">
      <c r="A262" s="8"/>
      <c r="B262" s="8"/>
    </row>
    <row r="263" spans="1:2" x14ac:dyDescent="0.2">
      <c r="A263" s="8"/>
      <c r="B263" s="8"/>
    </row>
    <row r="264" spans="1:2" x14ac:dyDescent="0.2">
      <c r="A264" s="8"/>
      <c r="B264" s="8"/>
    </row>
    <row r="265" spans="1:2" x14ac:dyDescent="0.2">
      <c r="A265" s="8"/>
      <c r="B265" s="8"/>
    </row>
    <row r="266" spans="1:2" x14ac:dyDescent="0.2">
      <c r="A266" s="8"/>
      <c r="B266" s="8"/>
    </row>
    <row r="267" spans="1:2" x14ac:dyDescent="0.2">
      <c r="A267" s="8"/>
      <c r="B267" s="8"/>
    </row>
    <row r="268" spans="1:2" x14ac:dyDescent="0.2">
      <c r="A268" s="8"/>
      <c r="B268" s="8"/>
    </row>
    <row r="269" spans="1:2" x14ac:dyDescent="0.2">
      <c r="A269" s="8"/>
      <c r="B269" s="8"/>
    </row>
    <row r="270" spans="1:2" x14ac:dyDescent="0.2">
      <c r="A270" s="8"/>
      <c r="B270" s="8"/>
    </row>
    <row r="271" spans="1:2" x14ac:dyDescent="0.2">
      <c r="A271" s="8"/>
      <c r="B271" s="8"/>
    </row>
    <row r="272" spans="1:2" x14ac:dyDescent="0.2">
      <c r="A272" s="8"/>
      <c r="B272" s="8"/>
    </row>
    <row r="273" spans="1:2" x14ac:dyDescent="0.2">
      <c r="A273" s="8"/>
      <c r="B273" s="8"/>
    </row>
    <row r="274" spans="1:2" x14ac:dyDescent="0.2">
      <c r="A274" s="8"/>
      <c r="B274" s="8"/>
    </row>
    <row r="275" spans="1:2" x14ac:dyDescent="0.2">
      <c r="A275" s="8"/>
      <c r="B275" s="8"/>
    </row>
    <row r="276" spans="1:2" x14ac:dyDescent="0.2">
      <c r="A276" s="8"/>
      <c r="B276" s="8"/>
    </row>
    <row r="277" spans="1:2" x14ac:dyDescent="0.2">
      <c r="A277" s="8"/>
      <c r="B277" s="8"/>
    </row>
    <row r="278" spans="1:2" x14ac:dyDescent="0.2">
      <c r="A278" s="8"/>
      <c r="B278" s="8"/>
    </row>
  </sheetData>
  <mergeCells count="46">
    <mergeCell ref="A3:Q3"/>
    <mergeCell ref="A30:O30"/>
    <mergeCell ref="P30:Q30"/>
    <mergeCell ref="A14:A17"/>
    <mergeCell ref="B14:C17"/>
    <mergeCell ref="A29:O29"/>
    <mergeCell ref="P29:Q29"/>
    <mergeCell ref="O19:P19"/>
    <mergeCell ref="O20:P20"/>
    <mergeCell ref="A22:O22"/>
    <mergeCell ref="P22:Q22"/>
    <mergeCell ref="O14:P14"/>
    <mergeCell ref="D15:J15"/>
    <mergeCell ref="K15:N15"/>
    <mergeCell ref="O15:Q15"/>
    <mergeCell ref="D16:D17"/>
    <mergeCell ref="B1:Q1"/>
    <mergeCell ref="B5:Q5"/>
    <mergeCell ref="A27:O27"/>
    <mergeCell ref="P27:Q27"/>
    <mergeCell ref="A28:O28"/>
    <mergeCell ref="P28:Q28"/>
    <mergeCell ref="A23:O23"/>
    <mergeCell ref="P23:Q23"/>
    <mergeCell ref="A24:O24"/>
    <mergeCell ref="P24:Q24"/>
    <mergeCell ref="A25:O25"/>
    <mergeCell ref="A26:O26"/>
    <mergeCell ref="P25:Q26"/>
    <mergeCell ref="O16:P17"/>
    <mergeCell ref="Q16:Q17"/>
    <mergeCell ref="O18:P18"/>
    <mergeCell ref="E16:E17"/>
    <mergeCell ref="F16:F17"/>
    <mergeCell ref="G16:J16"/>
    <mergeCell ref="K16:L16"/>
    <mergeCell ref="M16:N16"/>
    <mergeCell ref="A12:Q12"/>
    <mergeCell ref="O13:P13"/>
    <mergeCell ref="A4:C4"/>
    <mergeCell ref="A7:Q7"/>
    <mergeCell ref="A8:Q8"/>
    <mergeCell ref="A9:Q9"/>
    <mergeCell ref="A10:Q10"/>
    <mergeCell ref="A11:Q11"/>
    <mergeCell ref="D6:E6"/>
  </mergeCells>
  <hyperlinks>
    <hyperlink ref="B1" r:id="rId1"/>
  </hyperlinks>
  <pageMargins left="0.25" right="0.25" top="0.75" bottom="0.75" header="0.3" footer="0.3"/>
  <pageSetup paperSize="9" orientation="landscape"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0">
    <tabColor theme="0"/>
  </sheetPr>
  <dimension ref="A1:Q254"/>
  <sheetViews>
    <sheetView view="pageBreakPreview" topLeftCell="A13" zoomScaleNormal="100" zoomScaleSheetLayoutView="100" workbookViewId="0">
      <selection activeCell="C6" sqref="C6:D6"/>
    </sheetView>
  </sheetViews>
  <sheetFormatPr defaultRowHeight="12.75" x14ac:dyDescent="0.2"/>
  <cols>
    <col min="1" max="1" width="10.85546875" style="18" customWidth="1"/>
    <col min="2" max="2" width="61.85546875" style="18" customWidth="1"/>
    <col min="3" max="4" width="10.85546875" style="18" customWidth="1"/>
    <col min="5" max="16384" width="9.140625" style="18"/>
  </cols>
  <sheetData>
    <row r="1" spans="1:17" ht="24.75" customHeight="1" x14ac:dyDescent="0.2">
      <c r="A1" s="259" t="s">
        <v>841</v>
      </c>
      <c r="B1" s="665" t="s">
        <v>631</v>
      </c>
      <c r="C1" s="665"/>
      <c r="D1" s="666"/>
    </row>
    <row r="2" spans="1:17" ht="18" customHeight="1" x14ac:dyDescent="0.2">
      <c r="A2" s="145" t="s">
        <v>858</v>
      </c>
      <c r="B2" s="248"/>
      <c r="C2" s="248"/>
      <c r="D2" s="406"/>
    </row>
    <row r="3" spans="1:17" ht="27.75" customHeight="1" x14ac:dyDescent="0.2">
      <c r="A3" s="1029" t="s">
        <v>388</v>
      </c>
      <c r="B3" s="1030"/>
      <c r="C3" s="1030"/>
      <c r="D3" s="1031"/>
      <c r="E3" s="226"/>
      <c r="F3" s="226"/>
      <c r="G3" s="226"/>
      <c r="H3" s="226"/>
      <c r="I3" s="226"/>
      <c r="J3" s="226"/>
      <c r="K3" s="226"/>
      <c r="L3" s="226"/>
      <c r="M3" s="226"/>
      <c r="N3" s="226"/>
      <c r="O3" s="226"/>
      <c r="P3" s="226"/>
      <c r="Q3" s="226"/>
    </row>
    <row r="4" spans="1:17" ht="13.5" thickBot="1" x14ac:dyDescent="0.25">
      <c r="A4" s="1027"/>
      <c r="B4" s="1028"/>
      <c r="C4" s="1028"/>
      <c r="D4" s="482"/>
    </row>
    <row r="5" spans="1:17" ht="45" customHeight="1" thickBot="1" x14ac:dyDescent="0.25">
      <c r="A5" s="237" t="s">
        <v>614</v>
      </c>
      <c r="B5" s="709" t="s">
        <v>855</v>
      </c>
      <c r="C5" s="710"/>
      <c r="D5" s="904"/>
    </row>
    <row r="6" spans="1:17" ht="15.75" customHeight="1" thickBot="1" x14ac:dyDescent="0.25">
      <c r="A6" s="77" t="s">
        <v>559</v>
      </c>
      <c r="B6" s="182"/>
      <c r="C6" s="945" t="s">
        <v>1463</v>
      </c>
      <c r="D6" s="946"/>
    </row>
    <row r="7" spans="1:17" ht="29.25" customHeight="1" thickBot="1" x14ac:dyDescent="0.25">
      <c r="A7" s="1024" t="s">
        <v>1228</v>
      </c>
      <c r="B7" s="1025"/>
      <c r="C7" s="1025"/>
      <c r="D7" s="1026"/>
    </row>
    <row r="8" spans="1:17" ht="13.5" thickBot="1" x14ac:dyDescent="0.25">
      <c r="A8" s="1024" t="s">
        <v>1141</v>
      </c>
      <c r="B8" s="1025"/>
      <c r="C8" s="1025"/>
      <c r="D8" s="1026"/>
    </row>
    <row r="9" spans="1:17" ht="43.5" customHeight="1" thickBot="1" x14ac:dyDescent="0.25">
      <c r="A9" s="1103" t="s">
        <v>1229</v>
      </c>
      <c r="B9" s="1104"/>
      <c r="C9" s="1104"/>
      <c r="D9" s="1105"/>
    </row>
    <row r="10" spans="1:17" ht="13.5" thickBot="1" x14ac:dyDescent="0.25">
      <c r="A10" s="1103" t="s">
        <v>1230</v>
      </c>
      <c r="B10" s="1104"/>
      <c r="C10" s="1104"/>
      <c r="D10" s="1105"/>
    </row>
    <row r="11" spans="1:17" ht="13.5" thickBot="1" x14ac:dyDescent="0.25">
      <c r="A11" s="1103" t="s">
        <v>1231</v>
      </c>
      <c r="B11" s="1104"/>
      <c r="C11" s="1104"/>
      <c r="D11" s="1105"/>
    </row>
    <row r="12" spans="1:17" ht="27.75" customHeight="1" thickBot="1" x14ac:dyDescent="0.25">
      <c r="A12" s="1103" t="s">
        <v>1232</v>
      </c>
      <c r="B12" s="1104"/>
      <c r="C12" s="1104"/>
      <c r="D12" s="1105"/>
    </row>
    <row r="13" spans="1:17" ht="13.5" thickBot="1" x14ac:dyDescent="0.25">
      <c r="A13" s="376"/>
      <c r="B13" s="24"/>
      <c r="C13" s="24"/>
      <c r="D13" s="146"/>
    </row>
    <row r="14" spans="1:17" ht="13.5" thickBot="1" x14ac:dyDescent="0.25">
      <c r="A14" s="1046" t="s">
        <v>1084</v>
      </c>
      <c r="B14" s="1046"/>
      <c r="C14" s="320" t="s">
        <v>632</v>
      </c>
      <c r="D14" s="320" t="s">
        <v>633</v>
      </c>
    </row>
    <row r="15" spans="1:17" ht="63.75" customHeight="1" thickBot="1" x14ac:dyDescent="0.25">
      <c r="A15" s="1048"/>
      <c r="B15" s="1048"/>
      <c r="C15" s="340" t="s">
        <v>842</v>
      </c>
      <c r="D15" s="340" t="s">
        <v>843</v>
      </c>
    </row>
    <row r="16" spans="1:17" ht="13.5" thickBot="1" x14ac:dyDescent="0.25">
      <c r="A16" s="368">
        <v>1</v>
      </c>
      <c r="B16" s="373" t="s">
        <v>844</v>
      </c>
      <c r="C16" s="322">
        <v>0</v>
      </c>
      <c r="D16" s="322">
        <v>0</v>
      </c>
    </row>
    <row r="17" spans="1:4" ht="26.25" thickBot="1" x14ac:dyDescent="0.25">
      <c r="A17" s="368">
        <v>2</v>
      </c>
      <c r="B17" s="322" t="s">
        <v>845</v>
      </c>
      <c r="C17" s="322">
        <v>0</v>
      </c>
      <c r="D17" s="322">
        <v>0</v>
      </c>
    </row>
    <row r="18" spans="1:4" ht="26.25" thickBot="1" x14ac:dyDescent="0.25">
      <c r="A18" s="368">
        <v>3</v>
      </c>
      <c r="B18" s="322" t="s">
        <v>846</v>
      </c>
      <c r="C18" s="322">
        <v>0</v>
      </c>
      <c r="D18" s="322">
        <v>0</v>
      </c>
    </row>
    <row r="19" spans="1:4" ht="26.25" thickBot="1" x14ac:dyDescent="0.25">
      <c r="A19" s="368">
        <v>4</v>
      </c>
      <c r="B19" s="322" t="s">
        <v>847</v>
      </c>
      <c r="C19" s="322">
        <v>0</v>
      </c>
      <c r="D19" s="322">
        <v>0</v>
      </c>
    </row>
    <row r="20" spans="1:4" ht="13.5" thickBot="1" x14ac:dyDescent="0.25">
      <c r="A20" s="368">
        <v>5</v>
      </c>
      <c r="B20" s="322" t="s">
        <v>848</v>
      </c>
      <c r="C20" s="322">
        <v>0</v>
      </c>
      <c r="D20" s="322">
        <v>0</v>
      </c>
    </row>
    <row r="21" spans="1:4" ht="13.5" thickBot="1" x14ac:dyDescent="0.25">
      <c r="A21" s="368">
        <v>6</v>
      </c>
      <c r="B21" s="322" t="s">
        <v>849</v>
      </c>
      <c r="C21" s="322">
        <v>0</v>
      </c>
      <c r="D21" s="322">
        <v>0</v>
      </c>
    </row>
    <row r="22" spans="1:4" ht="13.5" thickBot="1" x14ac:dyDescent="0.25">
      <c r="A22" s="368">
        <v>7</v>
      </c>
      <c r="B22" s="322" t="s">
        <v>850</v>
      </c>
      <c r="C22" s="322">
        <v>0</v>
      </c>
      <c r="D22" s="322">
        <v>0</v>
      </c>
    </row>
    <row r="23" spans="1:4" ht="13.5" thickBot="1" x14ac:dyDescent="0.25">
      <c r="A23" s="368">
        <v>8</v>
      </c>
      <c r="B23" s="322" t="s">
        <v>851</v>
      </c>
      <c r="C23" s="322">
        <v>0</v>
      </c>
      <c r="D23" s="322">
        <v>0</v>
      </c>
    </row>
    <row r="24" spans="1:4" ht="13.5" thickBot="1" x14ac:dyDescent="0.25">
      <c r="A24" s="368">
        <v>9</v>
      </c>
      <c r="B24" s="373" t="s">
        <v>852</v>
      </c>
      <c r="C24" s="322">
        <v>0</v>
      </c>
      <c r="D24" s="322">
        <v>0</v>
      </c>
    </row>
    <row r="25" spans="1:4" ht="26.25" thickBot="1" x14ac:dyDescent="0.25">
      <c r="A25" s="368">
        <v>10</v>
      </c>
      <c r="B25" s="322" t="s">
        <v>853</v>
      </c>
      <c r="C25" s="322">
        <v>0</v>
      </c>
      <c r="D25" s="322">
        <v>0</v>
      </c>
    </row>
    <row r="26" spans="1:4" ht="26.25" thickBot="1" x14ac:dyDescent="0.25">
      <c r="A26" s="368">
        <v>11</v>
      </c>
      <c r="B26" s="322" t="s">
        <v>854</v>
      </c>
      <c r="C26" s="322">
        <v>0</v>
      </c>
      <c r="D26" s="322">
        <v>0</v>
      </c>
    </row>
    <row r="27" spans="1:4" ht="15.75" customHeight="1" x14ac:dyDescent="0.2">
      <c r="A27" s="381"/>
      <c r="B27" s="317"/>
      <c r="C27" s="317"/>
      <c r="D27" s="317"/>
    </row>
    <row r="28" spans="1:4" ht="52.5" customHeight="1" x14ac:dyDescent="0.2">
      <c r="A28" s="1069" t="s">
        <v>856</v>
      </c>
      <c r="B28" s="1069"/>
      <c r="C28" s="1069"/>
      <c r="D28" s="1069"/>
    </row>
    <row r="29" spans="1:4" ht="15" customHeight="1" x14ac:dyDescent="0.2">
      <c r="A29" s="1049" t="s">
        <v>676</v>
      </c>
      <c r="B29" s="1049"/>
      <c r="C29" s="1049"/>
      <c r="D29" s="1049"/>
    </row>
    <row r="30" spans="1:4" ht="15.75" customHeight="1" x14ac:dyDescent="0.2">
      <c r="A30" s="1049" t="s">
        <v>673</v>
      </c>
      <c r="B30" s="1049"/>
      <c r="C30" s="1049"/>
      <c r="D30" s="1049"/>
    </row>
    <row r="31" spans="1:4" ht="30" customHeight="1" x14ac:dyDescent="0.2">
      <c r="A31" s="1032" t="s">
        <v>1233</v>
      </c>
      <c r="B31" s="1032"/>
      <c r="C31" s="1032"/>
      <c r="D31" s="1032"/>
    </row>
    <row r="32" spans="1:4" ht="16.5" customHeight="1" x14ac:dyDescent="0.2">
      <c r="A32" s="1051" t="s">
        <v>672</v>
      </c>
      <c r="B32" s="1051"/>
      <c r="C32" s="1051"/>
      <c r="D32" s="1051"/>
    </row>
    <row r="33" spans="1:4" ht="75" customHeight="1" x14ac:dyDescent="0.2">
      <c r="A33" s="1032" t="s">
        <v>1234</v>
      </c>
      <c r="B33" s="1032"/>
      <c r="C33" s="1032"/>
      <c r="D33" s="1032"/>
    </row>
    <row r="34" spans="1:4" ht="39" customHeight="1" x14ac:dyDescent="0.2">
      <c r="A34" s="1032" t="s">
        <v>1235</v>
      </c>
      <c r="B34" s="1032"/>
      <c r="C34" s="1032"/>
      <c r="D34" s="1032"/>
    </row>
    <row r="35" spans="1:4" ht="40.5" customHeight="1" x14ac:dyDescent="0.2">
      <c r="A35" s="1032" t="s">
        <v>1236</v>
      </c>
      <c r="B35" s="1032"/>
      <c r="C35" s="1032"/>
      <c r="D35" s="1032"/>
    </row>
    <row r="36" spans="1:4" ht="15.75" customHeight="1" x14ac:dyDescent="0.2">
      <c r="A36" s="1032" t="s">
        <v>1237</v>
      </c>
      <c r="B36" s="1032"/>
      <c r="C36" s="1032"/>
      <c r="D36" s="1032"/>
    </row>
    <row r="37" spans="1:4" ht="52.5" customHeight="1" x14ac:dyDescent="0.2">
      <c r="A37" s="1032" t="s">
        <v>1238</v>
      </c>
      <c r="B37" s="1032"/>
      <c r="C37" s="1032"/>
      <c r="D37" s="1032"/>
    </row>
    <row r="38" spans="1:4" x14ac:dyDescent="0.2">
      <c r="A38" s="8"/>
      <c r="B38" s="8"/>
    </row>
    <row r="39" spans="1:4" x14ac:dyDescent="0.2">
      <c r="A39" s="8"/>
      <c r="B39" s="8"/>
    </row>
    <row r="40" spans="1:4" x14ac:dyDescent="0.2">
      <c r="A40" s="8"/>
      <c r="B40" s="8"/>
    </row>
    <row r="41" spans="1:4" x14ac:dyDescent="0.2">
      <c r="A41" s="8"/>
      <c r="B41" s="8"/>
    </row>
    <row r="42" spans="1:4" x14ac:dyDescent="0.2">
      <c r="A42" s="8"/>
      <c r="B42" s="8"/>
    </row>
    <row r="43" spans="1:4" x14ac:dyDescent="0.2">
      <c r="A43" s="8"/>
      <c r="B43" s="8"/>
    </row>
    <row r="44" spans="1:4" x14ac:dyDescent="0.2">
      <c r="A44" s="8"/>
      <c r="B44" s="8"/>
    </row>
    <row r="45" spans="1:4" x14ac:dyDescent="0.2">
      <c r="A45" s="8"/>
      <c r="B45" s="8"/>
    </row>
    <row r="46" spans="1:4" x14ac:dyDescent="0.2">
      <c r="A46" s="8"/>
      <c r="B46" s="8"/>
    </row>
    <row r="47" spans="1:4" x14ac:dyDescent="0.2">
      <c r="A47" s="8"/>
      <c r="B47" s="8"/>
    </row>
    <row r="48" spans="1:4" x14ac:dyDescent="0.2">
      <c r="A48" s="8"/>
      <c r="B48" s="8"/>
    </row>
    <row r="49" spans="1:2" x14ac:dyDescent="0.2">
      <c r="A49" s="8"/>
      <c r="B49" s="8"/>
    </row>
    <row r="50" spans="1:2" x14ac:dyDescent="0.2">
      <c r="A50" s="8"/>
      <c r="B50" s="8"/>
    </row>
    <row r="51" spans="1:2" x14ac:dyDescent="0.2">
      <c r="A51" s="8"/>
      <c r="B51" s="8"/>
    </row>
    <row r="52" spans="1:2" x14ac:dyDescent="0.2">
      <c r="A52" s="8"/>
      <c r="B52" s="8"/>
    </row>
    <row r="53" spans="1:2" x14ac:dyDescent="0.2">
      <c r="A53" s="8"/>
      <c r="B53" s="8"/>
    </row>
    <row r="54" spans="1:2" x14ac:dyDescent="0.2">
      <c r="A54" s="8"/>
      <c r="B54" s="8"/>
    </row>
    <row r="55" spans="1:2" x14ac:dyDescent="0.2">
      <c r="A55" s="8"/>
      <c r="B55" s="8"/>
    </row>
    <row r="56" spans="1:2" x14ac:dyDescent="0.2">
      <c r="A56" s="8"/>
      <c r="B56" s="8"/>
    </row>
    <row r="57" spans="1:2" x14ac:dyDescent="0.2">
      <c r="A57" s="8"/>
      <c r="B57" s="8"/>
    </row>
    <row r="58" spans="1:2" x14ac:dyDescent="0.2">
      <c r="A58" s="8"/>
      <c r="B58" s="8"/>
    </row>
    <row r="59" spans="1:2" x14ac:dyDescent="0.2">
      <c r="A59" s="8"/>
      <c r="B59" s="8"/>
    </row>
    <row r="60" spans="1:2" x14ac:dyDescent="0.2">
      <c r="A60" s="8"/>
      <c r="B60" s="8"/>
    </row>
    <row r="61" spans="1:2" x14ac:dyDescent="0.2">
      <c r="A61" s="8"/>
      <c r="B61" s="8"/>
    </row>
    <row r="62" spans="1:2" x14ac:dyDescent="0.2">
      <c r="A62" s="8"/>
      <c r="B62" s="8"/>
    </row>
    <row r="63" spans="1:2" x14ac:dyDescent="0.2">
      <c r="A63" s="8"/>
      <c r="B63" s="8"/>
    </row>
    <row r="64" spans="1:2" x14ac:dyDescent="0.2">
      <c r="A64" s="8"/>
      <c r="B64" s="8"/>
    </row>
    <row r="65" spans="1:2" x14ac:dyDescent="0.2">
      <c r="A65" s="8"/>
      <c r="B65" s="8"/>
    </row>
    <row r="66" spans="1:2" x14ac:dyDescent="0.2">
      <c r="A66" s="8"/>
      <c r="B66" s="8"/>
    </row>
    <row r="67" spans="1:2" x14ac:dyDescent="0.2">
      <c r="A67" s="8"/>
      <c r="B67" s="8"/>
    </row>
    <row r="68" spans="1:2" x14ac:dyDescent="0.2">
      <c r="A68" s="8"/>
      <c r="B68" s="8"/>
    </row>
    <row r="69" spans="1:2" x14ac:dyDescent="0.2">
      <c r="A69" s="8"/>
      <c r="B69" s="8"/>
    </row>
    <row r="70" spans="1:2" x14ac:dyDescent="0.2">
      <c r="A70" s="8"/>
      <c r="B70" s="8"/>
    </row>
    <row r="71" spans="1:2" x14ac:dyDescent="0.2">
      <c r="A71" s="8"/>
      <c r="B71" s="8"/>
    </row>
    <row r="72" spans="1:2" x14ac:dyDescent="0.2">
      <c r="A72" s="8"/>
      <c r="B72" s="8"/>
    </row>
    <row r="73" spans="1:2" x14ac:dyDescent="0.2">
      <c r="A73" s="8"/>
      <c r="B73" s="8"/>
    </row>
    <row r="74" spans="1:2" x14ac:dyDescent="0.2">
      <c r="A74" s="8"/>
      <c r="B74" s="8"/>
    </row>
    <row r="75" spans="1:2" x14ac:dyDescent="0.2">
      <c r="A75" s="8"/>
      <c r="B75" s="8"/>
    </row>
    <row r="76" spans="1:2" x14ac:dyDescent="0.2">
      <c r="A76" s="8"/>
      <c r="B76" s="8"/>
    </row>
    <row r="77" spans="1:2" x14ac:dyDescent="0.2">
      <c r="A77" s="8"/>
      <c r="B77" s="8"/>
    </row>
    <row r="78" spans="1:2" x14ac:dyDescent="0.2">
      <c r="A78" s="8"/>
      <c r="B78" s="8"/>
    </row>
    <row r="79" spans="1:2" x14ac:dyDescent="0.2">
      <c r="A79" s="8"/>
      <c r="B79" s="8"/>
    </row>
    <row r="80" spans="1:2" x14ac:dyDescent="0.2">
      <c r="A80" s="8"/>
      <c r="B80" s="8"/>
    </row>
    <row r="81" spans="1:2" x14ac:dyDescent="0.2">
      <c r="A81" s="8"/>
      <c r="B81" s="8"/>
    </row>
    <row r="82" spans="1:2" x14ac:dyDescent="0.2">
      <c r="A82" s="8"/>
      <c r="B82" s="8"/>
    </row>
    <row r="83" spans="1:2" x14ac:dyDescent="0.2">
      <c r="A83" s="8"/>
      <c r="B83" s="8"/>
    </row>
    <row r="84" spans="1:2" x14ac:dyDescent="0.2">
      <c r="A84" s="8"/>
      <c r="B84" s="8"/>
    </row>
    <row r="85" spans="1:2" x14ac:dyDescent="0.2">
      <c r="A85" s="8"/>
      <c r="B85" s="8"/>
    </row>
    <row r="86" spans="1:2" x14ac:dyDescent="0.2">
      <c r="A86" s="8"/>
      <c r="B86" s="8"/>
    </row>
    <row r="87" spans="1:2" x14ac:dyDescent="0.2">
      <c r="A87" s="8"/>
      <c r="B87" s="8"/>
    </row>
    <row r="88" spans="1:2" x14ac:dyDescent="0.2">
      <c r="A88" s="8"/>
      <c r="B88" s="8"/>
    </row>
    <row r="89" spans="1:2" x14ac:dyDescent="0.2">
      <c r="A89" s="8"/>
      <c r="B89" s="8"/>
    </row>
    <row r="90" spans="1:2" x14ac:dyDescent="0.2">
      <c r="A90" s="8"/>
      <c r="B90" s="8"/>
    </row>
    <row r="91" spans="1:2" x14ac:dyDescent="0.2">
      <c r="A91" s="8"/>
      <c r="B91" s="8"/>
    </row>
    <row r="92" spans="1:2" x14ac:dyDescent="0.2">
      <c r="A92" s="8"/>
      <c r="B92" s="8"/>
    </row>
    <row r="93" spans="1:2" x14ac:dyDescent="0.2">
      <c r="A93" s="8"/>
      <c r="B93" s="8"/>
    </row>
    <row r="94" spans="1:2" x14ac:dyDescent="0.2">
      <c r="A94" s="8"/>
      <c r="B94" s="8"/>
    </row>
    <row r="95" spans="1:2" x14ac:dyDescent="0.2">
      <c r="A95" s="8"/>
      <c r="B95" s="8"/>
    </row>
    <row r="96" spans="1:2" x14ac:dyDescent="0.2">
      <c r="A96" s="8"/>
      <c r="B96" s="8"/>
    </row>
    <row r="97" spans="1:2" x14ac:dyDescent="0.2">
      <c r="A97" s="8"/>
      <c r="B97" s="8"/>
    </row>
    <row r="98" spans="1:2" x14ac:dyDescent="0.2">
      <c r="A98" s="8"/>
      <c r="B98" s="8"/>
    </row>
    <row r="99" spans="1:2" x14ac:dyDescent="0.2">
      <c r="A99" s="8"/>
      <c r="B99" s="8"/>
    </row>
    <row r="100" spans="1:2" x14ac:dyDescent="0.2">
      <c r="A100" s="8"/>
      <c r="B100" s="8"/>
    </row>
    <row r="101" spans="1:2" x14ac:dyDescent="0.2">
      <c r="A101" s="8"/>
      <c r="B101" s="8"/>
    </row>
    <row r="102" spans="1:2" x14ac:dyDescent="0.2">
      <c r="A102" s="8"/>
      <c r="B102" s="8"/>
    </row>
    <row r="103" spans="1:2" x14ac:dyDescent="0.2">
      <c r="A103" s="8"/>
      <c r="B103" s="8"/>
    </row>
    <row r="104" spans="1:2" x14ac:dyDescent="0.2">
      <c r="A104" s="8"/>
      <c r="B104" s="8"/>
    </row>
    <row r="105" spans="1:2" x14ac:dyDescent="0.2">
      <c r="A105" s="8"/>
      <c r="B105" s="8"/>
    </row>
    <row r="106" spans="1:2" x14ac:dyDescent="0.2">
      <c r="A106" s="8"/>
      <c r="B106" s="8"/>
    </row>
    <row r="107" spans="1:2" x14ac:dyDescent="0.2">
      <c r="A107" s="8"/>
      <c r="B107" s="8"/>
    </row>
    <row r="108" spans="1:2" x14ac:dyDescent="0.2">
      <c r="A108" s="8"/>
      <c r="B108" s="8"/>
    </row>
    <row r="109" spans="1:2" x14ac:dyDescent="0.2">
      <c r="A109" s="8"/>
      <c r="B109" s="8"/>
    </row>
    <row r="110" spans="1:2" x14ac:dyDescent="0.2">
      <c r="A110" s="8"/>
      <c r="B110" s="8"/>
    </row>
    <row r="111" spans="1:2" x14ac:dyDescent="0.2">
      <c r="A111" s="8"/>
      <c r="B111" s="8"/>
    </row>
    <row r="112" spans="1:2" x14ac:dyDescent="0.2">
      <c r="A112" s="8"/>
      <c r="B112" s="8"/>
    </row>
    <row r="113" spans="1:2" x14ac:dyDescent="0.2">
      <c r="A113" s="8"/>
      <c r="B113" s="8"/>
    </row>
    <row r="114" spans="1:2" x14ac:dyDescent="0.2">
      <c r="A114" s="8"/>
      <c r="B114" s="8"/>
    </row>
    <row r="115" spans="1:2" x14ac:dyDescent="0.2">
      <c r="A115" s="8"/>
      <c r="B115" s="8"/>
    </row>
    <row r="116" spans="1:2" x14ac:dyDescent="0.2">
      <c r="A116" s="8"/>
      <c r="B116" s="8"/>
    </row>
    <row r="117" spans="1:2" x14ac:dyDescent="0.2">
      <c r="A117" s="8"/>
      <c r="B117" s="8"/>
    </row>
    <row r="118" spans="1:2" x14ac:dyDescent="0.2">
      <c r="A118" s="8"/>
      <c r="B118" s="8"/>
    </row>
    <row r="119" spans="1:2" x14ac:dyDescent="0.2">
      <c r="A119" s="8"/>
      <c r="B119" s="8"/>
    </row>
    <row r="120" spans="1:2" x14ac:dyDescent="0.2">
      <c r="A120" s="8"/>
      <c r="B120" s="8"/>
    </row>
    <row r="121" spans="1:2" x14ac:dyDescent="0.2">
      <c r="A121" s="8"/>
      <c r="B121" s="8"/>
    </row>
    <row r="122" spans="1:2" x14ac:dyDescent="0.2">
      <c r="A122" s="8"/>
      <c r="B122" s="8"/>
    </row>
    <row r="123" spans="1:2" x14ac:dyDescent="0.2">
      <c r="A123" s="8"/>
      <c r="B123" s="8"/>
    </row>
    <row r="124" spans="1:2" x14ac:dyDescent="0.2">
      <c r="A124" s="8"/>
      <c r="B124" s="8"/>
    </row>
    <row r="125" spans="1:2" x14ac:dyDescent="0.2">
      <c r="A125" s="8"/>
      <c r="B125" s="8"/>
    </row>
    <row r="126" spans="1:2" x14ac:dyDescent="0.2">
      <c r="A126" s="8"/>
      <c r="B126" s="8"/>
    </row>
    <row r="127" spans="1:2" x14ac:dyDescent="0.2">
      <c r="A127" s="8"/>
      <c r="B127" s="8"/>
    </row>
    <row r="128" spans="1:2" x14ac:dyDescent="0.2">
      <c r="A128" s="8"/>
      <c r="B128" s="8"/>
    </row>
    <row r="129" spans="1:2" x14ac:dyDescent="0.2">
      <c r="A129" s="8"/>
      <c r="B129" s="8"/>
    </row>
    <row r="130" spans="1:2" x14ac:dyDescent="0.2">
      <c r="A130" s="8"/>
      <c r="B130" s="8"/>
    </row>
    <row r="131" spans="1:2" x14ac:dyDescent="0.2">
      <c r="A131" s="8"/>
      <c r="B131" s="8"/>
    </row>
    <row r="132" spans="1:2" x14ac:dyDescent="0.2">
      <c r="A132" s="8"/>
      <c r="B132" s="8"/>
    </row>
    <row r="133" spans="1:2" x14ac:dyDescent="0.2">
      <c r="A133" s="8"/>
      <c r="B133" s="8"/>
    </row>
    <row r="134" spans="1:2" x14ac:dyDescent="0.2">
      <c r="A134" s="8"/>
      <c r="B134" s="8"/>
    </row>
    <row r="135" spans="1:2" x14ac:dyDescent="0.2">
      <c r="A135" s="8"/>
      <c r="B135" s="8"/>
    </row>
    <row r="136" spans="1:2" x14ac:dyDescent="0.2">
      <c r="A136" s="8"/>
      <c r="B136" s="8"/>
    </row>
    <row r="137" spans="1:2" x14ac:dyDescent="0.2">
      <c r="A137" s="8"/>
      <c r="B137" s="8"/>
    </row>
    <row r="138" spans="1:2" x14ac:dyDescent="0.2">
      <c r="A138" s="8"/>
      <c r="B138" s="8"/>
    </row>
    <row r="139" spans="1:2" x14ac:dyDescent="0.2">
      <c r="A139" s="8"/>
      <c r="B139" s="8"/>
    </row>
    <row r="140" spans="1:2" x14ac:dyDescent="0.2">
      <c r="A140" s="8"/>
      <c r="B140" s="8"/>
    </row>
    <row r="141" spans="1:2" x14ac:dyDescent="0.2">
      <c r="A141" s="8"/>
      <c r="B141" s="8"/>
    </row>
    <row r="142" spans="1:2" x14ac:dyDescent="0.2">
      <c r="A142" s="8"/>
      <c r="B142" s="8"/>
    </row>
    <row r="143" spans="1:2" x14ac:dyDescent="0.2">
      <c r="A143" s="8"/>
      <c r="B143" s="8"/>
    </row>
    <row r="144" spans="1:2" x14ac:dyDescent="0.2">
      <c r="A144" s="8"/>
      <c r="B144" s="8"/>
    </row>
    <row r="145" spans="1:2" x14ac:dyDescent="0.2">
      <c r="A145" s="8"/>
      <c r="B145" s="8"/>
    </row>
    <row r="146" spans="1:2" x14ac:dyDescent="0.2">
      <c r="A146" s="8"/>
      <c r="B146" s="8"/>
    </row>
    <row r="147" spans="1:2" x14ac:dyDescent="0.2">
      <c r="A147" s="8"/>
      <c r="B147" s="8"/>
    </row>
    <row r="148" spans="1:2" x14ac:dyDescent="0.2">
      <c r="A148" s="8"/>
      <c r="B148" s="8"/>
    </row>
    <row r="149" spans="1:2" x14ac:dyDescent="0.2">
      <c r="A149" s="8"/>
      <c r="B149" s="8"/>
    </row>
    <row r="150" spans="1:2" x14ac:dyDescent="0.2">
      <c r="A150" s="8"/>
      <c r="B150" s="8"/>
    </row>
    <row r="151" spans="1:2" x14ac:dyDescent="0.2">
      <c r="A151" s="8"/>
      <c r="B151" s="8"/>
    </row>
    <row r="152" spans="1:2" x14ac:dyDescent="0.2">
      <c r="A152" s="8"/>
      <c r="B152" s="8"/>
    </row>
    <row r="153" spans="1:2" x14ac:dyDescent="0.2">
      <c r="A153" s="8"/>
      <c r="B153" s="8"/>
    </row>
    <row r="154" spans="1:2" x14ac:dyDescent="0.2">
      <c r="A154" s="8"/>
      <c r="B154" s="8"/>
    </row>
    <row r="155" spans="1:2" x14ac:dyDescent="0.2">
      <c r="A155" s="8"/>
      <c r="B155" s="8"/>
    </row>
    <row r="156" spans="1:2" x14ac:dyDescent="0.2">
      <c r="A156" s="8"/>
      <c r="B156" s="8"/>
    </row>
    <row r="157" spans="1:2" x14ac:dyDescent="0.2">
      <c r="A157" s="8"/>
      <c r="B157" s="8"/>
    </row>
    <row r="158" spans="1:2" x14ac:dyDescent="0.2">
      <c r="A158" s="8"/>
      <c r="B158" s="8"/>
    </row>
    <row r="159" spans="1:2" x14ac:dyDescent="0.2">
      <c r="A159" s="8"/>
      <c r="B159" s="8"/>
    </row>
    <row r="160" spans="1:2" x14ac:dyDescent="0.2">
      <c r="A160" s="8"/>
      <c r="B160" s="8"/>
    </row>
    <row r="161" spans="1:2" x14ac:dyDescent="0.2">
      <c r="A161" s="8"/>
      <c r="B161" s="8"/>
    </row>
    <row r="162" spans="1:2" x14ac:dyDescent="0.2">
      <c r="A162" s="8"/>
      <c r="B162" s="8"/>
    </row>
    <row r="163" spans="1:2" x14ac:dyDescent="0.2">
      <c r="A163" s="8"/>
      <c r="B163" s="8"/>
    </row>
    <row r="164" spans="1:2" x14ac:dyDescent="0.2">
      <c r="A164" s="8"/>
      <c r="B164" s="8"/>
    </row>
    <row r="165" spans="1:2" x14ac:dyDescent="0.2">
      <c r="A165" s="8"/>
      <c r="B165" s="8"/>
    </row>
    <row r="166" spans="1:2" x14ac:dyDescent="0.2">
      <c r="A166" s="8"/>
      <c r="B166" s="8"/>
    </row>
    <row r="167" spans="1:2" x14ac:dyDescent="0.2">
      <c r="A167" s="8"/>
      <c r="B167" s="8"/>
    </row>
    <row r="168" spans="1:2" x14ac:dyDescent="0.2">
      <c r="A168" s="8"/>
      <c r="B168" s="8"/>
    </row>
    <row r="169" spans="1:2" x14ac:dyDescent="0.2">
      <c r="A169" s="8"/>
      <c r="B169" s="8"/>
    </row>
    <row r="170" spans="1:2" x14ac:dyDescent="0.2">
      <c r="A170" s="8"/>
      <c r="B170" s="8"/>
    </row>
    <row r="171" spans="1:2" x14ac:dyDescent="0.2">
      <c r="A171" s="8"/>
      <c r="B171" s="8"/>
    </row>
    <row r="172" spans="1:2" x14ac:dyDescent="0.2">
      <c r="A172" s="8"/>
      <c r="B172" s="8"/>
    </row>
    <row r="173" spans="1:2" x14ac:dyDescent="0.2">
      <c r="A173" s="8"/>
      <c r="B173" s="8"/>
    </row>
    <row r="174" spans="1:2" x14ac:dyDescent="0.2">
      <c r="A174" s="8"/>
      <c r="B174" s="8"/>
    </row>
    <row r="175" spans="1:2" x14ac:dyDescent="0.2">
      <c r="A175" s="8"/>
      <c r="B175" s="8"/>
    </row>
    <row r="176" spans="1:2" x14ac:dyDescent="0.2">
      <c r="A176" s="8"/>
      <c r="B176" s="8"/>
    </row>
    <row r="177" spans="1:2" x14ac:dyDescent="0.2">
      <c r="A177" s="8"/>
      <c r="B177" s="8"/>
    </row>
    <row r="178" spans="1:2" x14ac:dyDescent="0.2">
      <c r="A178" s="8"/>
      <c r="B178" s="8"/>
    </row>
    <row r="179" spans="1:2" x14ac:dyDescent="0.2">
      <c r="A179" s="8"/>
      <c r="B179" s="8"/>
    </row>
    <row r="180" spans="1:2" x14ac:dyDescent="0.2">
      <c r="A180" s="8"/>
      <c r="B180" s="8"/>
    </row>
    <row r="181" spans="1:2" x14ac:dyDescent="0.2">
      <c r="A181" s="8"/>
      <c r="B181" s="8"/>
    </row>
    <row r="182" spans="1:2" x14ac:dyDescent="0.2">
      <c r="A182" s="8"/>
      <c r="B182" s="8"/>
    </row>
    <row r="183" spans="1:2" x14ac:dyDescent="0.2">
      <c r="A183" s="8"/>
      <c r="B183" s="8"/>
    </row>
    <row r="184" spans="1:2" x14ac:dyDescent="0.2">
      <c r="A184" s="8"/>
      <c r="B184" s="8"/>
    </row>
    <row r="185" spans="1:2" x14ac:dyDescent="0.2">
      <c r="A185" s="8"/>
      <c r="B185" s="8"/>
    </row>
    <row r="186" spans="1:2" x14ac:dyDescent="0.2">
      <c r="A186" s="8"/>
      <c r="B186" s="8"/>
    </row>
    <row r="187" spans="1:2" x14ac:dyDescent="0.2">
      <c r="A187" s="8"/>
      <c r="B187" s="8"/>
    </row>
    <row r="188" spans="1:2" x14ac:dyDescent="0.2">
      <c r="A188" s="8"/>
      <c r="B188" s="8"/>
    </row>
    <row r="189" spans="1:2" x14ac:dyDescent="0.2">
      <c r="A189" s="8"/>
      <c r="B189" s="8"/>
    </row>
    <row r="190" spans="1:2" x14ac:dyDescent="0.2">
      <c r="A190" s="8"/>
      <c r="B190" s="8"/>
    </row>
    <row r="191" spans="1:2" x14ac:dyDescent="0.2">
      <c r="A191" s="8"/>
      <c r="B191" s="8"/>
    </row>
    <row r="192" spans="1:2" x14ac:dyDescent="0.2">
      <c r="A192" s="8"/>
      <c r="B192" s="8"/>
    </row>
    <row r="193" spans="1:2" x14ac:dyDescent="0.2">
      <c r="A193" s="8"/>
      <c r="B193" s="8"/>
    </row>
    <row r="194" spans="1:2" x14ac:dyDescent="0.2">
      <c r="A194" s="8"/>
      <c r="B194" s="8"/>
    </row>
    <row r="195" spans="1:2" x14ac:dyDescent="0.2">
      <c r="A195" s="8"/>
      <c r="B195" s="8"/>
    </row>
    <row r="196" spans="1:2" x14ac:dyDescent="0.2">
      <c r="A196" s="8"/>
      <c r="B196" s="8"/>
    </row>
    <row r="197" spans="1:2" x14ac:dyDescent="0.2">
      <c r="A197" s="8"/>
      <c r="B197" s="8"/>
    </row>
    <row r="198" spans="1:2" x14ac:dyDescent="0.2">
      <c r="A198" s="8"/>
      <c r="B198" s="8"/>
    </row>
    <row r="199" spans="1:2" x14ac:dyDescent="0.2">
      <c r="A199" s="8"/>
      <c r="B199" s="8"/>
    </row>
    <row r="200" spans="1:2" x14ac:dyDescent="0.2">
      <c r="A200" s="8"/>
      <c r="B200" s="8"/>
    </row>
    <row r="201" spans="1:2" x14ac:dyDescent="0.2">
      <c r="A201" s="8"/>
      <c r="B201" s="8"/>
    </row>
    <row r="202" spans="1:2" x14ac:dyDescent="0.2">
      <c r="A202" s="8"/>
      <c r="B202" s="8"/>
    </row>
    <row r="203" spans="1:2" x14ac:dyDescent="0.2">
      <c r="A203" s="8"/>
      <c r="B203" s="8"/>
    </row>
    <row r="204" spans="1:2" x14ac:dyDescent="0.2">
      <c r="A204" s="8"/>
      <c r="B204" s="8"/>
    </row>
    <row r="205" spans="1:2" x14ac:dyDescent="0.2">
      <c r="A205" s="8"/>
      <c r="B205" s="8"/>
    </row>
    <row r="206" spans="1:2" x14ac:dyDescent="0.2">
      <c r="A206" s="8"/>
      <c r="B206" s="8"/>
    </row>
    <row r="207" spans="1:2" x14ac:dyDescent="0.2">
      <c r="A207" s="8"/>
      <c r="B207" s="8"/>
    </row>
    <row r="208" spans="1:2" x14ac:dyDescent="0.2">
      <c r="A208" s="8"/>
      <c r="B208" s="8"/>
    </row>
    <row r="209" spans="1:2" x14ac:dyDescent="0.2">
      <c r="A209" s="8"/>
      <c r="B209" s="8"/>
    </row>
    <row r="210" spans="1:2" x14ac:dyDescent="0.2">
      <c r="A210" s="8"/>
      <c r="B210" s="8"/>
    </row>
    <row r="211" spans="1:2" x14ac:dyDescent="0.2">
      <c r="A211" s="8"/>
      <c r="B211" s="8"/>
    </row>
    <row r="212" spans="1:2" x14ac:dyDescent="0.2">
      <c r="A212" s="8"/>
      <c r="B212" s="8"/>
    </row>
    <row r="213" spans="1:2" x14ac:dyDescent="0.2">
      <c r="A213" s="8"/>
      <c r="B213" s="8"/>
    </row>
    <row r="214" spans="1:2" x14ac:dyDescent="0.2">
      <c r="A214" s="8"/>
      <c r="B214" s="8"/>
    </row>
    <row r="215" spans="1:2" x14ac:dyDescent="0.2">
      <c r="A215" s="8"/>
      <c r="B215" s="8"/>
    </row>
    <row r="216" spans="1:2" x14ac:dyDescent="0.2">
      <c r="A216" s="8"/>
      <c r="B216" s="8"/>
    </row>
    <row r="217" spans="1:2" x14ac:dyDescent="0.2">
      <c r="A217" s="8"/>
      <c r="B217" s="8"/>
    </row>
    <row r="218" spans="1:2" x14ac:dyDescent="0.2">
      <c r="A218" s="8"/>
      <c r="B218" s="8"/>
    </row>
    <row r="219" spans="1:2" x14ac:dyDescent="0.2">
      <c r="A219" s="8"/>
      <c r="B219" s="8"/>
    </row>
    <row r="220" spans="1:2" x14ac:dyDescent="0.2">
      <c r="A220" s="8"/>
      <c r="B220" s="8"/>
    </row>
    <row r="221" spans="1:2" x14ac:dyDescent="0.2">
      <c r="A221" s="8"/>
      <c r="B221" s="8"/>
    </row>
    <row r="222" spans="1:2" x14ac:dyDescent="0.2">
      <c r="A222" s="8"/>
      <c r="B222" s="8"/>
    </row>
    <row r="223" spans="1:2" x14ac:dyDescent="0.2">
      <c r="A223" s="8"/>
      <c r="B223" s="8"/>
    </row>
    <row r="224" spans="1:2" x14ac:dyDescent="0.2">
      <c r="A224" s="8"/>
      <c r="B224" s="8"/>
    </row>
    <row r="225" spans="1:2" x14ac:dyDescent="0.2">
      <c r="A225" s="8"/>
      <c r="B225" s="8"/>
    </row>
    <row r="226" spans="1:2" x14ac:dyDescent="0.2">
      <c r="A226" s="8"/>
      <c r="B226" s="8"/>
    </row>
    <row r="227" spans="1:2" x14ac:dyDescent="0.2">
      <c r="A227" s="8"/>
      <c r="B227" s="8"/>
    </row>
    <row r="228" spans="1:2" x14ac:dyDescent="0.2">
      <c r="A228" s="8"/>
      <c r="B228" s="8"/>
    </row>
    <row r="229" spans="1:2" x14ac:dyDescent="0.2">
      <c r="A229" s="8"/>
      <c r="B229" s="8"/>
    </row>
    <row r="230" spans="1:2" x14ac:dyDescent="0.2">
      <c r="A230" s="8"/>
      <c r="B230" s="8"/>
    </row>
    <row r="231" spans="1:2" x14ac:dyDescent="0.2">
      <c r="A231" s="8"/>
      <c r="B231" s="8"/>
    </row>
    <row r="232" spans="1:2" x14ac:dyDescent="0.2">
      <c r="A232" s="8"/>
      <c r="B232" s="8"/>
    </row>
    <row r="233" spans="1:2" x14ac:dyDescent="0.2">
      <c r="A233" s="8"/>
      <c r="B233" s="8"/>
    </row>
    <row r="234" spans="1:2" x14ac:dyDescent="0.2">
      <c r="A234" s="8"/>
      <c r="B234" s="8"/>
    </row>
    <row r="235" spans="1:2" x14ac:dyDescent="0.2">
      <c r="A235" s="8"/>
      <c r="B235" s="8"/>
    </row>
    <row r="236" spans="1:2" x14ac:dyDescent="0.2">
      <c r="A236" s="8"/>
      <c r="B236" s="8"/>
    </row>
    <row r="237" spans="1:2" x14ac:dyDescent="0.2">
      <c r="A237" s="8"/>
      <c r="B237" s="8"/>
    </row>
    <row r="238" spans="1:2" x14ac:dyDescent="0.2">
      <c r="A238" s="8"/>
      <c r="B238" s="8"/>
    </row>
    <row r="239" spans="1:2" x14ac:dyDescent="0.2">
      <c r="A239" s="8"/>
      <c r="B239" s="8"/>
    </row>
    <row r="240" spans="1:2" x14ac:dyDescent="0.2">
      <c r="A240" s="8"/>
      <c r="B240" s="8"/>
    </row>
    <row r="241" spans="1:2" x14ac:dyDescent="0.2">
      <c r="A241" s="8"/>
      <c r="B241" s="8"/>
    </row>
    <row r="242" spans="1:2" x14ac:dyDescent="0.2">
      <c r="A242" s="8"/>
      <c r="B242" s="8"/>
    </row>
    <row r="243" spans="1:2" x14ac:dyDescent="0.2">
      <c r="A243" s="8"/>
      <c r="B243" s="8"/>
    </row>
    <row r="244" spans="1:2" x14ac:dyDescent="0.2">
      <c r="A244" s="8"/>
      <c r="B244" s="8"/>
    </row>
    <row r="245" spans="1:2" x14ac:dyDescent="0.2">
      <c r="A245" s="8"/>
      <c r="B245" s="8"/>
    </row>
    <row r="246" spans="1:2" x14ac:dyDescent="0.2">
      <c r="A246" s="8"/>
      <c r="B246" s="8"/>
    </row>
    <row r="247" spans="1:2" x14ac:dyDescent="0.2">
      <c r="A247" s="8"/>
      <c r="B247" s="8"/>
    </row>
    <row r="248" spans="1:2" x14ac:dyDescent="0.2">
      <c r="A248" s="8"/>
      <c r="B248" s="8"/>
    </row>
    <row r="249" spans="1:2" x14ac:dyDescent="0.2">
      <c r="A249" s="8"/>
      <c r="B249" s="8"/>
    </row>
    <row r="250" spans="1:2" x14ac:dyDescent="0.2">
      <c r="A250" s="8"/>
      <c r="B250" s="8"/>
    </row>
    <row r="251" spans="1:2" x14ac:dyDescent="0.2">
      <c r="A251" s="8"/>
      <c r="B251" s="8"/>
    </row>
    <row r="252" spans="1:2" x14ac:dyDescent="0.2">
      <c r="A252" s="8"/>
      <c r="B252" s="8"/>
    </row>
    <row r="253" spans="1:2" x14ac:dyDescent="0.2">
      <c r="A253" s="8"/>
      <c r="B253" s="8"/>
    </row>
    <row r="254" spans="1:2" x14ac:dyDescent="0.2">
      <c r="A254" s="8"/>
      <c r="B254" s="8"/>
    </row>
  </sheetData>
  <mergeCells count="23">
    <mergeCell ref="A30:D30"/>
    <mergeCell ref="A3:D3"/>
    <mergeCell ref="A37:D37"/>
    <mergeCell ref="B1:D1"/>
    <mergeCell ref="B5:D5"/>
    <mergeCell ref="A14:A15"/>
    <mergeCell ref="A28:D28"/>
    <mergeCell ref="B14:B15"/>
    <mergeCell ref="A31:D31"/>
    <mergeCell ref="A32:D32"/>
    <mergeCell ref="A33:D33"/>
    <mergeCell ref="A34:D34"/>
    <mergeCell ref="A35:D35"/>
    <mergeCell ref="A36:D36"/>
    <mergeCell ref="A7:D7"/>
    <mergeCell ref="A8:D8"/>
    <mergeCell ref="A4:C4"/>
    <mergeCell ref="A10:D10"/>
    <mergeCell ref="A11:D11"/>
    <mergeCell ref="A12:D12"/>
    <mergeCell ref="A29:D29"/>
    <mergeCell ref="A9:D9"/>
    <mergeCell ref="C6:D6"/>
  </mergeCells>
  <hyperlinks>
    <hyperlink ref="B1" r:id="rId1"/>
  </hyperlinks>
  <pageMargins left="0.25" right="0.25"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7">
    <tabColor theme="0"/>
  </sheetPr>
  <dimension ref="A1:D73"/>
  <sheetViews>
    <sheetView view="pageBreakPreview" zoomScaleNormal="100" zoomScaleSheetLayoutView="100" workbookViewId="0">
      <selection activeCell="C11" sqref="C11"/>
    </sheetView>
  </sheetViews>
  <sheetFormatPr defaultRowHeight="12.75" x14ac:dyDescent="0.2"/>
  <cols>
    <col min="1" max="1" width="37.28515625" style="18" customWidth="1"/>
    <col min="2" max="2" width="78.7109375" style="18" customWidth="1"/>
    <col min="3" max="3" width="12" style="18" customWidth="1"/>
    <col min="4" max="4" width="12.5703125" style="18" customWidth="1"/>
    <col min="5" max="5" width="9.140625" style="18" customWidth="1"/>
    <col min="6" max="16384" width="9.140625" style="18"/>
  </cols>
  <sheetData>
    <row r="1" spans="1:4" ht="25.5" customHeight="1" x14ac:dyDescent="0.2">
      <c r="A1" s="259" t="s">
        <v>655</v>
      </c>
      <c r="B1" s="665" t="s">
        <v>631</v>
      </c>
      <c r="C1" s="665"/>
      <c r="D1" s="666"/>
    </row>
    <row r="2" spans="1:4" ht="18.75" customHeight="1" x14ac:dyDescent="0.2">
      <c r="A2" s="669" t="s">
        <v>671</v>
      </c>
      <c r="B2" s="670"/>
      <c r="C2" s="670"/>
      <c r="D2" s="144"/>
    </row>
    <row r="3" spans="1:4" ht="13.5" thickBot="1" x14ac:dyDescent="0.25">
      <c r="A3" s="671"/>
      <c r="B3" s="672"/>
      <c r="C3" s="672"/>
      <c r="D3" s="673"/>
    </row>
    <row r="4" spans="1:4" ht="13.5" thickBot="1" x14ac:dyDescent="0.25">
      <c r="A4" s="674" t="s">
        <v>656</v>
      </c>
      <c r="B4" s="675"/>
      <c r="C4" s="676"/>
      <c r="D4" s="679" t="s">
        <v>380</v>
      </c>
    </row>
    <row r="5" spans="1:4" ht="13.5" thickBot="1" x14ac:dyDescent="0.25">
      <c r="A5" s="677"/>
      <c r="B5" s="678"/>
      <c r="C5" s="678"/>
      <c r="D5" s="680"/>
    </row>
    <row r="6" spans="1:4" ht="13.5" thickBot="1" x14ac:dyDescent="0.25">
      <c r="A6" s="241" t="s">
        <v>559</v>
      </c>
      <c r="B6" s="158"/>
      <c r="C6" s="602" t="s">
        <v>1463</v>
      </c>
      <c r="D6" s="174"/>
    </row>
    <row r="7" spans="1:4" ht="26.25" customHeight="1" x14ac:dyDescent="0.2">
      <c r="A7" s="681" t="s">
        <v>641</v>
      </c>
      <c r="B7" s="682"/>
      <c r="C7" s="682"/>
      <c r="D7" s="667" t="s">
        <v>642</v>
      </c>
    </row>
    <row r="8" spans="1:4" x14ac:dyDescent="0.2">
      <c r="A8" s="683" t="s">
        <v>643</v>
      </c>
      <c r="B8" s="684"/>
      <c r="C8" s="611" t="s">
        <v>644</v>
      </c>
      <c r="D8" s="664"/>
    </row>
    <row r="9" spans="1:4" x14ac:dyDescent="0.2">
      <c r="A9" s="685" t="s">
        <v>1448</v>
      </c>
      <c r="B9" s="686"/>
      <c r="C9" s="611">
        <v>12</v>
      </c>
      <c r="D9" s="664"/>
    </row>
    <row r="10" spans="1:4" ht="28.5" customHeight="1" x14ac:dyDescent="0.2">
      <c r="A10" s="685" t="s">
        <v>1449</v>
      </c>
      <c r="B10" s="686"/>
      <c r="C10" s="611">
        <v>12</v>
      </c>
      <c r="D10" s="664" t="s">
        <v>646</v>
      </c>
    </row>
    <row r="11" spans="1:4" ht="61.5" customHeight="1" thickBot="1" x14ac:dyDescent="0.25">
      <c r="A11" s="685" t="s">
        <v>1450</v>
      </c>
      <c r="B11" s="686"/>
      <c r="C11" s="612">
        <v>13</v>
      </c>
      <c r="D11" s="664"/>
    </row>
    <row r="12" spans="1:4" ht="36" customHeight="1" x14ac:dyDescent="0.2">
      <c r="A12" s="685" t="s">
        <v>1451</v>
      </c>
      <c r="B12" s="686"/>
      <c r="C12" s="612">
        <v>13</v>
      </c>
      <c r="D12" s="667" t="s">
        <v>648</v>
      </c>
    </row>
    <row r="13" spans="1:4" ht="121.5" customHeight="1" thickBot="1" x14ac:dyDescent="0.25">
      <c r="A13" s="688" t="s">
        <v>645</v>
      </c>
      <c r="B13" s="689"/>
      <c r="C13" s="689"/>
      <c r="D13" s="664"/>
    </row>
    <row r="14" spans="1:4" ht="34.5" customHeight="1" thickBot="1" x14ac:dyDescent="0.25">
      <c r="A14" s="690" t="s">
        <v>1452</v>
      </c>
      <c r="B14" s="691"/>
      <c r="C14" s="692"/>
      <c r="D14" s="667" t="s">
        <v>651</v>
      </c>
    </row>
    <row r="15" spans="1:4" ht="56.25" customHeight="1" thickBot="1" x14ac:dyDescent="0.25">
      <c r="A15" s="693" t="s">
        <v>647</v>
      </c>
      <c r="B15" s="694"/>
      <c r="C15" s="695"/>
      <c r="D15" s="668"/>
    </row>
    <row r="16" spans="1:4" s="268" customFormat="1" ht="13.5" customHeight="1" thickBot="1" x14ac:dyDescent="0.25">
      <c r="A16" s="696" t="s">
        <v>1453</v>
      </c>
      <c r="B16" s="697"/>
      <c r="C16" s="698"/>
    </row>
    <row r="17" spans="1:3" s="268" customFormat="1" ht="13.5" customHeight="1" x14ac:dyDescent="0.2">
      <c r="A17" s="613" t="s">
        <v>649</v>
      </c>
      <c r="B17" s="699" t="s">
        <v>650</v>
      </c>
      <c r="C17" s="695"/>
    </row>
    <row r="18" spans="1:3" s="268" customFormat="1" ht="32.25" customHeight="1" thickBot="1" x14ac:dyDescent="0.25">
      <c r="A18" s="614" t="s">
        <v>1454</v>
      </c>
      <c r="B18" s="700" t="s">
        <v>1455</v>
      </c>
      <c r="C18" s="701"/>
    </row>
    <row r="19" spans="1:3" s="268" customFormat="1" ht="78" customHeight="1" x14ac:dyDescent="0.2">
      <c r="A19" s="687"/>
      <c r="B19" s="687"/>
      <c r="C19" s="687"/>
    </row>
    <row r="20" spans="1:3" s="268" customFormat="1" ht="52.5" customHeight="1" x14ac:dyDescent="0.2">
      <c r="A20" s="687" t="s">
        <v>660</v>
      </c>
      <c r="B20" s="687"/>
      <c r="C20" s="687"/>
    </row>
    <row r="21" spans="1:3" s="268" customFormat="1" ht="53.25" customHeight="1" x14ac:dyDescent="0.2">
      <c r="A21" s="687" t="s">
        <v>657</v>
      </c>
      <c r="B21" s="687"/>
      <c r="C21" s="687"/>
    </row>
    <row r="22" spans="1:3" s="268" customFormat="1" ht="102" customHeight="1" x14ac:dyDescent="0.2">
      <c r="A22" s="687" t="s">
        <v>658</v>
      </c>
      <c r="B22" s="687"/>
      <c r="C22" s="687"/>
    </row>
    <row r="23" spans="1:3" s="268" customFormat="1" ht="53.25" customHeight="1" x14ac:dyDescent="0.2">
      <c r="A23" s="687" t="s">
        <v>659</v>
      </c>
      <c r="B23" s="687"/>
      <c r="C23" s="687"/>
    </row>
    <row r="24" spans="1:3" x14ac:dyDescent="0.2">
      <c r="A24" s="687" t="s">
        <v>652</v>
      </c>
      <c r="B24" s="687"/>
      <c r="C24" s="687"/>
    </row>
    <row r="25" spans="1:3" x14ac:dyDescent="0.2">
      <c r="A25" s="687" t="s">
        <v>653</v>
      </c>
      <c r="B25" s="687"/>
      <c r="C25" s="687"/>
    </row>
    <row r="26" spans="1:3" x14ac:dyDescent="0.2">
      <c r="A26" s="687" t="s">
        <v>654</v>
      </c>
      <c r="B26" s="687"/>
      <c r="C26" s="687"/>
    </row>
    <row r="73" spans="2:4" ht="96" customHeight="1" x14ac:dyDescent="0.2">
      <c r="B73" s="175"/>
      <c r="C73" s="175"/>
      <c r="D73" s="175"/>
    </row>
  </sheetData>
  <mergeCells count="29">
    <mergeCell ref="A25:C25"/>
    <mergeCell ref="A26:C26"/>
    <mergeCell ref="A21:C21"/>
    <mergeCell ref="A13:C13"/>
    <mergeCell ref="A14:C14"/>
    <mergeCell ref="A15:C15"/>
    <mergeCell ref="A16:C16"/>
    <mergeCell ref="B17:C17"/>
    <mergeCell ref="B18:C18"/>
    <mergeCell ref="A19:C19"/>
    <mergeCell ref="A20:C20"/>
    <mergeCell ref="A22:C22"/>
    <mergeCell ref="A23:C23"/>
    <mergeCell ref="A24:C24"/>
    <mergeCell ref="D10:D11"/>
    <mergeCell ref="B1:D1"/>
    <mergeCell ref="D14:D15"/>
    <mergeCell ref="D12:D13"/>
    <mergeCell ref="A2:C2"/>
    <mergeCell ref="A3:D3"/>
    <mergeCell ref="A4:C5"/>
    <mergeCell ref="D4:D5"/>
    <mergeCell ref="D7:D9"/>
    <mergeCell ref="A7:C7"/>
    <mergeCell ref="A8:B8"/>
    <mergeCell ref="A9:B9"/>
    <mergeCell ref="A10:B10"/>
    <mergeCell ref="A11:B11"/>
    <mergeCell ref="A12:B12"/>
  </mergeCells>
  <hyperlinks>
    <hyperlink ref="B1" r:id="rId1"/>
  </hyperlinks>
  <pageMargins left="0.7" right="0.7" top="0.78740157499999996" bottom="0.78740157499999996" header="0.3" footer="0.3"/>
  <pageSetup paperSize="9" orientation="portrait"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1">
    <tabColor theme="0"/>
  </sheetPr>
  <dimension ref="A1:C221"/>
  <sheetViews>
    <sheetView view="pageBreakPreview" topLeftCell="A13" zoomScaleNormal="100" zoomScaleSheetLayoutView="100" workbookViewId="0">
      <selection activeCell="G32" sqref="G32"/>
    </sheetView>
  </sheetViews>
  <sheetFormatPr defaultRowHeight="12.75" x14ac:dyDescent="0.2"/>
  <cols>
    <col min="1" max="1" width="10.85546875" style="18" customWidth="1"/>
    <col min="2" max="2" width="67.85546875" style="18" customWidth="1"/>
    <col min="3" max="3" width="17" style="18" customWidth="1"/>
    <col min="4" max="16384" width="9.140625" style="18"/>
  </cols>
  <sheetData>
    <row r="1" spans="1:3" ht="24.75" customHeight="1" x14ac:dyDescent="0.2">
      <c r="A1" s="259" t="s">
        <v>857</v>
      </c>
      <c r="B1" s="665" t="s">
        <v>631</v>
      </c>
      <c r="C1" s="666"/>
    </row>
    <row r="2" spans="1:3" ht="15" customHeight="1" x14ac:dyDescent="0.2">
      <c r="A2" s="145" t="s">
        <v>859</v>
      </c>
      <c r="B2" s="248"/>
      <c r="C2" s="407"/>
    </row>
    <row r="3" spans="1:3" ht="15" customHeight="1" x14ac:dyDescent="0.2">
      <c r="A3" s="1029" t="s">
        <v>388</v>
      </c>
      <c r="B3" s="1030"/>
      <c r="C3" s="1031"/>
    </row>
    <row r="4" spans="1:3" ht="13.5" thickBot="1" x14ac:dyDescent="0.25">
      <c r="A4" s="1027"/>
      <c r="B4" s="1027"/>
      <c r="C4" s="1112"/>
    </row>
    <row r="5" spans="1:3" ht="42" customHeight="1" thickBot="1" x14ac:dyDescent="0.25">
      <c r="A5" s="237" t="s">
        <v>614</v>
      </c>
      <c r="B5" s="709" t="s">
        <v>860</v>
      </c>
      <c r="C5" s="904"/>
    </row>
    <row r="6" spans="1:3" ht="13.5" thickBot="1" x14ac:dyDescent="0.25">
      <c r="A6" s="77" t="s">
        <v>559</v>
      </c>
      <c r="B6" s="182"/>
      <c r="C6" s="603" t="s">
        <v>1463</v>
      </c>
    </row>
    <row r="7" spans="1:3" ht="13.5" thickBot="1" x14ac:dyDescent="0.25">
      <c r="A7" s="1113" t="s">
        <v>1239</v>
      </c>
      <c r="B7" s="1114"/>
      <c r="C7" s="1115"/>
    </row>
    <row r="8" spans="1:3" ht="13.5" thickBot="1" x14ac:dyDescent="0.25">
      <c r="A8" s="1113" t="s">
        <v>1141</v>
      </c>
      <c r="B8" s="1114"/>
      <c r="C8" s="1115"/>
    </row>
    <row r="9" spans="1:3" ht="13.5" thickBot="1" x14ac:dyDescent="0.25">
      <c r="A9" s="1106" t="s">
        <v>1240</v>
      </c>
      <c r="B9" s="1107"/>
      <c r="C9" s="1108"/>
    </row>
    <row r="10" spans="1:3" ht="13.5" thickBot="1" x14ac:dyDescent="0.25">
      <c r="A10" s="1106" t="s">
        <v>1241</v>
      </c>
      <c r="B10" s="1107"/>
      <c r="C10" s="1108"/>
    </row>
    <row r="11" spans="1:3" ht="13.5" thickBot="1" x14ac:dyDescent="0.25">
      <c r="A11" s="1106" t="s">
        <v>1242</v>
      </c>
      <c r="B11" s="1107"/>
      <c r="C11" s="1108"/>
    </row>
    <row r="12" spans="1:3" ht="13.5" thickBot="1" x14ac:dyDescent="0.25">
      <c r="A12" s="1106" t="s">
        <v>1243</v>
      </c>
      <c r="B12" s="1107"/>
      <c r="C12" s="1108"/>
    </row>
    <row r="13" spans="1:3" ht="13.5" thickBot="1" x14ac:dyDescent="0.25">
      <c r="A13" s="1109"/>
      <c r="B13" s="1110"/>
      <c r="C13" s="1111"/>
    </row>
    <row r="14" spans="1:3" ht="13.5" thickBot="1" x14ac:dyDescent="0.25">
      <c r="A14" s="1046" t="s">
        <v>1084</v>
      </c>
      <c r="B14" s="1046"/>
      <c r="C14" s="320" t="s">
        <v>632</v>
      </c>
    </row>
    <row r="15" spans="1:3" ht="39" thickBot="1" x14ac:dyDescent="0.25">
      <c r="A15" s="1048"/>
      <c r="B15" s="1048"/>
      <c r="C15" s="340" t="s">
        <v>861</v>
      </c>
    </row>
    <row r="16" spans="1:3" ht="13.5" thickBot="1" x14ac:dyDescent="0.25">
      <c r="A16" s="368">
        <v>1</v>
      </c>
      <c r="B16" s="373" t="s">
        <v>844</v>
      </c>
      <c r="C16" s="322">
        <v>0</v>
      </c>
    </row>
    <row r="17" spans="1:3" ht="26.25" thickBot="1" x14ac:dyDescent="0.25">
      <c r="A17" s="368">
        <v>2</v>
      </c>
      <c r="B17" s="322" t="s">
        <v>862</v>
      </c>
      <c r="C17" s="322">
        <v>0</v>
      </c>
    </row>
    <row r="18" spans="1:3" ht="13.5" thickBot="1" x14ac:dyDescent="0.25">
      <c r="A18" s="368">
        <v>3</v>
      </c>
      <c r="B18" s="322" t="s">
        <v>863</v>
      </c>
      <c r="C18" s="322">
        <v>0</v>
      </c>
    </row>
    <row r="19" spans="1:3" ht="13.5" thickBot="1" x14ac:dyDescent="0.25">
      <c r="A19" s="368">
        <v>4</v>
      </c>
      <c r="B19" s="322" t="s">
        <v>864</v>
      </c>
      <c r="C19" s="322">
        <v>0</v>
      </c>
    </row>
    <row r="20" spans="1:3" ht="13.5" thickBot="1" x14ac:dyDescent="0.25">
      <c r="A20" s="368">
        <v>5</v>
      </c>
      <c r="B20" s="322" t="s">
        <v>865</v>
      </c>
      <c r="C20" s="322">
        <v>0</v>
      </c>
    </row>
    <row r="21" spans="1:3" ht="13.5" thickBot="1" x14ac:dyDescent="0.25">
      <c r="A21" s="368">
        <v>6</v>
      </c>
      <c r="B21" s="373" t="s">
        <v>852</v>
      </c>
      <c r="C21" s="322">
        <v>0</v>
      </c>
    </row>
    <row r="22" spans="1:3" x14ac:dyDescent="0.2">
      <c r="A22" s="381"/>
      <c r="B22" s="408"/>
      <c r="C22" s="317"/>
    </row>
    <row r="23" spans="1:3" ht="39" customHeight="1" x14ac:dyDescent="0.2">
      <c r="A23" s="1069" t="s">
        <v>856</v>
      </c>
      <c r="B23" s="1069"/>
      <c r="C23" s="1069"/>
    </row>
    <row r="24" spans="1:3" x14ac:dyDescent="0.2">
      <c r="A24" s="1050" t="s">
        <v>866</v>
      </c>
      <c r="B24" s="1050"/>
      <c r="C24" s="1050"/>
    </row>
    <row r="25" spans="1:3" x14ac:dyDescent="0.2">
      <c r="A25" s="1050" t="s">
        <v>867</v>
      </c>
      <c r="B25" s="1050"/>
      <c r="C25" s="1050"/>
    </row>
    <row r="26" spans="1:3" x14ac:dyDescent="0.2">
      <c r="A26" s="1032" t="s">
        <v>1187</v>
      </c>
      <c r="B26" s="1032"/>
      <c r="C26" s="1032"/>
    </row>
    <row r="27" spans="1:3" ht="27" customHeight="1" x14ac:dyDescent="0.2">
      <c r="A27" s="1032" t="s">
        <v>1244</v>
      </c>
      <c r="B27" s="1032"/>
      <c r="C27" s="1032"/>
    </row>
    <row r="28" spans="1:3" x14ac:dyDescent="0.2">
      <c r="A28" s="1067"/>
      <c r="B28" s="1067"/>
      <c r="C28" s="1067"/>
    </row>
    <row r="29" spans="1:3" x14ac:dyDescent="0.2">
      <c r="A29" s="1050" t="s">
        <v>868</v>
      </c>
      <c r="B29" s="1050"/>
      <c r="C29" s="1050"/>
    </row>
    <row r="30" spans="1:3" ht="54.75" customHeight="1" x14ac:dyDescent="0.2">
      <c r="A30" s="1116" t="s">
        <v>1245</v>
      </c>
      <c r="B30" s="1116"/>
      <c r="C30" s="1116"/>
    </row>
    <row r="31" spans="1:3" ht="41.25" customHeight="1" x14ac:dyDescent="0.2">
      <c r="A31" s="1116" t="s">
        <v>1246</v>
      </c>
      <c r="B31" s="1116"/>
      <c r="C31" s="1116"/>
    </row>
    <row r="32" spans="1:3" ht="26.25" customHeight="1" x14ac:dyDescent="0.2">
      <c r="A32" s="1116" t="s">
        <v>1247</v>
      </c>
      <c r="B32" s="1116"/>
      <c r="C32" s="1116"/>
    </row>
    <row r="33" spans="1:3" ht="26.25" customHeight="1" x14ac:dyDescent="0.2">
      <c r="A33" s="1116" t="s">
        <v>1248</v>
      </c>
      <c r="B33" s="1116"/>
      <c r="C33" s="1116"/>
    </row>
    <row r="34" spans="1:3" ht="16.5" customHeight="1" x14ac:dyDescent="0.2">
      <c r="A34" s="1116" t="s">
        <v>1249</v>
      </c>
      <c r="B34" s="1116"/>
      <c r="C34" s="1116"/>
    </row>
    <row r="35" spans="1:3" x14ac:dyDescent="0.2">
      <c r="A35" s="8"/>
      <c r="B35" s="8"/>
    </row>
    <row r="36" spans="1:3" x14ac:dyDescent="0.2">
      <c r="A36" s="8"/>
      <c r="B36" s="8"/>
    </row>
    <row r="37" spans="1:3" x14ac:dyDescent="0.2">
      <c r="A37" s="8"/>
      <c r="B37" s="8"/>
    </row>
    <row r="38" spans="1:3" x14ac:dyDescent="0.2">
      <c r="A38" s="8"/>
      <c r="B38" s="8"/>
    </row>
    <row r="39" spans="1:3" x14ac:dyDescent="0.2">
      <c r="A39" s="8"/>
      <c r="B39" s="8"/>
    </row>
    <row r="40" spans="1:3" x14ac:dyDescent="0.2">
      <c r="A40" s="8"/>
      <c r="B40" s="8"/>
    </row>
    <row r="41" spans="1:3" x14ac:dyDescent="0.2">
      <c r="A41" s="8"/>
      <c r="B41" s="8"/>
    </row>
    <row r="42" spans="1:3" x14ac:dyDescent="0.2">
      <c r="A42" s="8"/>
      <c r="B42" s="8"/>
    </row>
    <row r="43" spans="1:3" x14ac:dyDescent="0.2">
      <c r="A43" s="8"/>
      <c r="B43" s="8"/>
    </row>
    <row r="44" spans="1:3" x14ac:dyDescent="0.2">
      <c r="A44" s="8"/>
      <c r="B44" s="8"/>
    </row>
    <row r="45" spans="1:3" x14ac:dyDescent="0.2">
      <c r="A45" s="8"/>
      <c r="B45" s="8"/>
    </row>
    <row r="46" spans="1:3" x14ac:dyDescent="0.2">
      <c r="A46" s="8"/>
      <c r="B46" s="8"/>
    </row>
    <row r="47" spans="1:3" x14ac:dyDescent="0.2">
      <c r="A47" s="8"/>
      <c r="B47" s="8"/>
    </row>
    <row r="48" spans="1:3" x14ac:dyDescent="0.2">
      <c r="A48" s="8"/>
      <c r="B48" s="8"/>
    </row>
    <row r="49" spans="1:2" x14ac:dyDescent="0.2">
      <c r="A49" s="8"/>
      <c r="B49" s="8"/>
    </row>
    <row r="50" spans="1:2" x14ac:dyDescent="0.2">
      <c r="A50" s="8"/>
      <c r="B50" s="8"/>
    </row>
    <row r="51" spans="1:2" x14ac:dyDescent="0.2">
      <c r="A51" s="8"/>
      <c r="B51" s="8"/>
    </row>
    <row r="52" spans="1:2" x14ac:dyDescent="0.2">
      <c r="A52" s="8"/>
      <c r="B52" s="8"/>
    </row>
    <row r="53" spans="1:2" x14ac:dyDescent="0.2">
      <c r="A53" s="8"/>
      <c r="B53" s="8"/>
    </row>
    <row r="54" spans="1:2" x14ac:dyDescent="0.2">
      <c r="A54" s="8"/>
      <c r="B54" s="8"/>
    </row>
    <row r="55" spans="1:2" x14ac:dyDescent="0.2">
      <c r="A55" s="8"/>
      <c r="B55" s="8"/>
    </row>
    <row r="56" spans="1:2" x14ac:dyDescent="0.2">
      <c r="A56" s="8"/>
      <c r="B56" s="8"/>
    </row>
    <row r="57" spans="1:2" x14ac:dyDescent="0.2">
      <c r="A57" s="8"/>
      <c r="B57" s="8"/>
    </row>
    <row r="58" spans="1:2" x14ac:dyDescent="0.2">
      <c r="A58" s="8"/>
      <c r="B58" s="8"/>
    </row>
    <row r="59" spans="1:2" x14ac:dyDescent="0.2">
      <c r="A59" s="8"/>
      <c r="B59" s="8"/>
    </row>
    <row r="60" spans="1:2" x14ac:dyDescent="0.2">
      <c r="A60" s="8"/>
      <c r="B60" s="8"/>
    </row>
    <row r="61" spans="1:2" x14ac:dyDescent="0.2">
      <c r="A61" s="8"/>
      <c r="B61" s="8"/>
    </row>
    <row r="62" spans="1:2" x14ac:dyDescent="0.2">
      <c r="A62" s="8"/>
      <c r="B62" s="8"/>
    </row>
    <row r="63" spans="1:2" x14ac:dyDescent="0.2">
      <c r="A63" s="8"/>
      <c r="B63" s="8"/>
    </row>
    <row r="64" spans="1:2" x14ac:dyDescent="0.2">
      <c r="A64" s="8"/>
      <c r="B64" s="8"/>
    </row>
    <row r="65" spans="1:2" x14ac:dyDescent="0.2">
      <c r="A65" s="8"/>
      <c r="B65" s="8"/>
    </row>
    <row r="66" spans="1:2" x14ac:dyDescent="0.2">
      <c r="A66" s="8"/>
      <c r="B66" s="8"/>
    </row>
    <row r="67" spans="1:2" x14ac:dyDescent="0.2">
      <c r="A67" s="8"/>
      <c r="B67" s="8"/>
    </row>
    <row r="68" spans="1:2" x14ac:dyDescent="0.2">
      <c r="A68" s="8"/>
      <c r="B68" s="8"/>
    </row>
    <row r="69" spans="1:2" x14ac:dyDescent="0.2">
      <c r="A69" s="8"/>
      <c r="B69" s="8"/>
    </row>
    <row r="70" spans="1:2" x14ac:dyDescent="0.2">
      <c r="A70" s="8"/>
      <c r="B70" s="8"/>
    </row>
    <row r="71" spans="1:2" x14ac:dyDescent="0.2">
      <c r="A71" s="8"/>
      <c r="B71" s="8"/>
    </row>
    <row r="72" spans="1:2" x14ac:dyDescent="0.2">
      <c r="A72" s="8"/>
      <c r="B72" s="8"/>
    </row>
    <row r="73" spans="1:2" x14ac:dyDescent="0.2">
      <c r="A73" s="8"/>
      <c r="B73" s="8"/>
    </row>
    <row r="74" spans="1:2" x14ac:dyDescent="0.2">
      <c r="A74" s="8"/>
      <c r="B74" s="8"/>
    </row>
    <row r="75" spans="1:2" x14ac:dyDescent="0.2">
      <c r="A75" s="8"/>
      <c r="B75" s="8"/>
    </row>
    <row r="76" spans="1:2" x14ac:dyDescent="0.2">
      <c r="A76" s="8"/>
      <c r="B76" s="8"/>
    </row>
    <row r="77" spans="1:2" x14ac:dyDescent="0.2">
      <c r="A77" s="8"/>
      <c r="B77" s="8"/>
    </row>
    <row r="78" spans="1:2" x14ac:dyDescent="0.2">
      <c r="A78" s="8"/>
      <c r="B78" s="8"/>
    </row>
    <row r="79" spans="1:2" x14ac:dyDescent="0.2">
      <c r="A79" s="8"/>
      <c r="B79" s="8"/>
    </row>
    <row r="80" spans="1:2" x14ac:dyDescent="0.2">
      <c r="A80" s="8"/>
      <c r="B80" s="8"/>
    </row>
    <row r="81" spans="1:2" x14ac:dyDescent="0.2">
      <c r="A81" s="8"/>
      <c r="B81" s="8"/>
    </row>
    <row r="82" spans="1:2" x14ac:dyDescent="0.2">
      <c r="A82" s="8"/>
      <c r="B82" s="8"/>
    </row>
    <row r="83" spans="1:2" x14ac:dyDescent="0.2">
      <c r="A83" s="8"/>
      <c r="B83" s="8"/>
    </row>
    <row r="84" spans="1:2" x14ac:dyDescent="0.2">
      <c r="A84" s="8"/>
      <c r="B84" s="8"/>
    </row>
    <row r="85" spans="1:2" x14ac:dyDescent="0.2">
      <c r="A85" s="8"/>
      <c r="B85" s="8"/>
    </row>
    <row r="86" spans="1:2" x14ac:dyDescent="0.2">
      <c r="A86" s="8"/>
      <c r="B86" s="8"/>
    </row>
    <row r="87" spans="1:2" x14ac:dyDescent="0.2">
      <c r="A87" s="8"/>
      <c r="B87" s="8"/>
    </row>
    <row r="88" spans="1:2" x14ac:dyDescent="0.2">
      <c r="A88" s="8"/>
      <c r="B88" s="8"/>
    </row>
    <row r="89" spans="1:2" x14ac:dyDescent="0.2">
      <c r="A89" s="8"/>
      <c r="B89" s="8"/>
    </row>
    <row r="90" spans="1:2" x14ac:dyDescent="0.2">
      <c r="A90" s="8"/>
      <c r="B90" s="8"/>
    </row>
    <row r="91" spans="1:2" x14ac:dyDescent="0.2">
      <c r="A91" s="8"/>
      <c r="B91" s="8"/>
    </row>
    <row r="92" spans="1:2" x14ac:dyDescent="0.2">
      <c r="A92" s="8"/>
      <c r="B92" s="8"/>
    </row>
    <row r="93" spans="1:2" x14ac:dyDescent="0.2">
      <c r="A93" s="8"/>
      <c r="B93" s="8"/>
    </row>
    <row r="94" spans="1:2" x14ac:dyDescent="0.2">
      <c r="A94" s="8"/>
      <c r="B94" s="8"/>
    </row>
    <row r="95" spans="1:2" x14ac:dyDescent="0.2">
      <c r="A95" s="8"/>
      <c r="B95" s="8"/>
    </row>
    <row r="96" spans="1:2" x14ac:dyDescent="0.2">
      <c r="A96" s="8"/>
      <c r="B96" s="8"/>
    </row>
    <row r="97" spans="1:2" x14ac:dyDescent="0.2">
      <c r="A97" s="8"/>
      <c r="B97" s="8"/>
    </row>
    <row r="98" spans="1:2" x14ac:dyDescent="0.2">
      <c r="A98" s="8"/>
      <c r="B98" s="8"/>
    </row>
    <row r="99" spans="1:2" x14ac:dyDescent="0.2">
      <c r="A99" s="8"/>
      <c r="B99" s="8"/>
    </row>
    <row r="100" spans="1:2" x14ac:dyDescent="0.2">
      <c r="A100" s="8"/>
      <c r="B100" s="8"/>
    </row>
    <row r="101" spans="1:2" x14ac:dyDescent="0.2">
      <c r="A101" s="8"/>
      <c r="B101" s="8"/>
    </row>
    <row r="102" spans="1:2" x14ac:dyDescent="0.2">
      <c r="A102" s="8"/>
      <c r="B102" s="8"/>
    </row>
    <row r="103" spans="1:2" x14ac:dyDescent="0.2">
      <c r="A103" s="8"/>
      <c r="B103" s="8"/>
    </row>
    <row r="104" spans="1:2" x14ac:dyDescent="0.2">
      <c r="A104" s="8"/>
      <c r="B104" s="8"/>
    </row>
    <row r="105" spans="1:2" x14ac:dyDescent="0.2">
      <c r="A105" s="8"/>
      <c r="B105" s="8"/>
    </row>
    <row r="106" spans="1:2" x14ac:dyDescent="0.2">
      <c r="A106" s="8"/>
      <c r="B106" s="8"/>
    </row>
    <row r="107" spans="1:2" x14ac:dyDescent="0.2">
      <c r="A107" s="8"/>
      <c r="B107" s="8"/>
    </row>
    <row r="108" spans="1:2" x14ac:dyDescent="0.2">
      <c r="A108" s="8"/>
      <c r="B108" s="8"/>
    </row>
    <row r="109" spans="1:2" x14ac:dyDescent="0.2">
      <c r="A109" s="8"/>
      <c r="B109" s="8"/>
    </row>
    <row r="110" spans="1:2" x14ac:dyDescent="0.2">
      <c r="A110" s="8"/>
      <c r="B110" s="8"/>
    </row>
    <row r="111" spans="1:2" x14ac:dyDescent="0.2">
      <c r="A111" s="8"/>
      <c r="B111" s="8"/>
    </row>
    <row r="112" spans="1:2" x14ac:dyDescent="0.2">
      <c r="A112" s="8"/>
      <c r="B112" s="8"/>
    </row>
    <row r="113" spans="1:2" x14ac:dyDescent="0.2">
      <c r="A113" s="8"/>
      <c r="B113" s="8"/>
    </row>
    <row r="114" spans="1:2" x14ac:dyDescent="0.2">
      <c r="A114" s="8"/>
      <c r="B114" s="8"/>
    </row>
    <row r="115" spans="1:2" x14ac:dyDescent="0.2">
      <c r="A115" s="8"/>
      <c r="B115" s="8"/>
    </row>
    <row r="116" spans="1:2" x14ac:dyDescent="0.2">
      <c r="A116" s="8"/>
      <c r="B116" s="8"/>
    </row>
    <row r="117" spans="1:2" x14ac:dyDescent="0.2">
      <c r="A117" s="8"/>
      <c r="B117" s="8"/>
    </row>
    <row r="118" spans="1:2" x14ac:dyDescent="0.2">
      <c r="A118" s="8"/>
      <c r="B118" s="8"/>
    </row>
    <row r="119" spans="1:2" x14ac:dyDescent="0.2">
      <c r="A119" s="8"/>
      <c r="B119" s="8"/>
    </row>
    <row r="120" spans="1:2" x14ac:dyDescent="0.2">
      <c r="A120" s="8"/>
      <c r="B120" s="8"/>
    </row>
    <row r="121" spans="1:2" x14ac:dyDescent="0.2">
      <c r="A121" s="8"/>
      <c r="B121" s="8"/>
    </row>
    <row r="122" spans="1:2" x14ac:dyDescent="0.2">
      <c r="A122" s="8"/>
      <c r="B122" s="8"/>
    </row>
    <row r="123" spans="1:2" x14ac:dyDescent="0.2">
      <c r="A123" s="8"/>
      <c r="B123" s="8"/>
    </row>
    <row r="124" spans="1:2" x14ac:dyDescent="0.2">
      <c r="A124" s="8"/>
      <c r="B124" s="8"/>
    </row>
    <row r="125" spans="1:2" x14ac:dyDescent="0.2">
      <c r="A125" s="8"/>
      <c r="B125" s="8"/>
    </row>
    <row r="126" spans="1:2" x14ac:dyDescent="0.2">
      <c r="A126" s="8"/>
      <c r="B126" s="8"/>
    </row>
    <row r="127" spans="1:2" x14ac:dyDescent="0.2">
      <c r="A127" s="8"/>
      <c r="B127" s="8"/>
    </row>
    <row r="128" spans="1:2" x14ac:dyDescent="0.2">
      <c r="A128" s="8"/>
      <c r="B128" s="8"/>
    </row>
    <row r="129" spans="1:2" x14ac:dyDescent="0.2">
      <c r="A129" s="8"/>
      <c r="B129" s="8"/>
    </row>
    <row r="130" spans="1:2" x14ac:dyDescent="0.2">
      <c r="A130" s="8"/>
      <c r="B130" s="8"/>
    </row>
    <row r="131" spans="1:2" x14ac:dyDescent="0.2">
      <c r="A131" s="8"/>
      <c r="B131" s="8"/>
    </row>
    <row r="132" spans="1:2" x14ac:dyDescent="0.2">
      <c r="A132" s="8"/>
      <c r="B132" s="8"/>
    </row>
    <row r="133" spans="1:2" x14ac:dyDescent="0.2">
      <c r="A133" s="8"/>
      <c r="B133" s="8"/>
    </row>
    <row r="134" spans="1:2" x14ac:dyDescent="0.2">
      <c r="A134" s="8"/>
      <c r="B134" s="8"/>
    </row>
    <row r="135" spans="1:2" x14ac:dyDescent="0.2">
      <c r="A135" s="8"/>
      <c r="B135" s="8"/>
    </row>
    <row r="136" spans="1:2" x14ac:dyDescent="0.2">
      <c r="A136" s="8"/>
      <c r="B136" s="8"/>
    </row>
    <row r="137" spans="1:2" x14ac:dyDescent="0.2">
      <c r="A137" s="8"/>
      <c r="B137" s="8"/>
    </row>
    <row r="138" spans="1:2" x14ac:dyDescent="0.2">
      <c r="A138" s="8"/>
      <c r="B138" s="8"/>
    </row>
    <row r="139" spans="1:2" x14ac:dyDescent="0.2">
      <c r="A139" s="8"/>
      <c r="B139" s="8"/>
    </row>
    <row r="140" spans="1:2" x14ac:dyDescent="0.2">
      <c r="A140" s="8"/>
      <c r="B140" s="8"/>
    </row>
    <row r="141" spans="1:2" x14ac:dyDescent="0.2">
      <c r="A141" s="8"/>
      <c r="B141" s="8"/>
    </row>
    <row r="142" spans="1:2" x14ac:dyDescent="0.2">
      <c r="A142" s="8"/>
      <c r="B142" s="8"/>
    </row>
    <row r="143" spans="1:2" x14ac:dyDescent="0.2">
      <c r="A143" s="8"/>
      <c r="B143" s="8"/>
    </row>
    <row r="144" spans="1:2" x14ac:dyDescent="0.2">
      <c r="A144" s="8"/>
      <c r="B144" s="8"/>
    </row>
    <row r="145" spans="1:2" x14ac:dyDescent="0.2">
      <c r="A145" s="8"/>
      <c r="B145" s="8"/>
    </row>
    <row r="146" spans="1:2" x14ac:dyDescent="0.2">
      <c r="A146" s="8"/>
      <c r="B146" s="8"/>
    </row>
    <row r="147" spans="1:2" x14ac:dyDescent="0.2">
      <c r="A147" s="8"/>
      <c r="B147" s="8"/>
    </row>
    <row r="148" spans="1:2" x14ac:dyDescent="0.2">
      <c r="A148" s="8"/>
      <c r="B148" s="8"/>
    </row>
    <row r="149" spans="1:2" x14ac:dyDescent="0.2">
      <c r="A149" s="8"/>
      <c r="B149" s="8"/>
    </row>
    <row r="150" spans="1:2" x14ac:dyDescent="0.2">
      <c r="A150" s="8"/>
      <c r="B150" s="8"/>
    </row>
    <row r="151" spans="1:2" x14ac:dyDescent="0.2">
      <c r="A151" s="8"/>
      <c r="B151" s="8"/>
    </row>
    <row r="152" spans="1:2" x14ac:dyDescent="0.2">
      <c r="A152" s="8"/>
      <c r="B152" s="8"/>
    </row>
    <row r="153" spans="1:2" x14ac:dyDescent="0.2">
      <c r="A153" s="8"/>
      <c r="B153" s="8"/>
    </row>
    <row r="154" spans="1:2" x14ac:dyDescent="0.2">
      <c r="A154" s="8"/>
      <c r="B154" s="8"/>
    </row>
    <row r="155" spans="1:2" x14ac:dyDescent="0.2">
      <c r="A155" s="8"/>
      <c r="B155" s="8"/>
    </row>
    <row r="156" spans="1:2" x14ac:dyDescent="0.2">
      <c r="A156" s="8"/>
      <c r="B156" s="8"/>
    </row>
    <row r="157" spans="1:2" x14ac:dyDescent="0.2">
      <c r="A157" s="8"/>
      <c r="B157" s="8"/>
    </row>
    <row r="158" spans="1:2" x14ac:dyDescent="0.2">
      <c r="A158" s="8"/>
      <c r="B158" s="8"/>
    </row>
    <row r="159" spans="1:2" x14ac:dyDescent="0.2">
      <c r="A159" s="8"/>
      <c r="B159" s="8"/>
    </row>
    <row r="160" spans="1:2" x14ac:dyDescent="0.2">
      <c r="A160" s="8"/>
      <c r="B160" s="8"/>
    </row>
    <row r="161" spans="1:2" x14ac:dyDescent="0.2">
      <c r="A161" s="8"/>
      <c r="B161" s="8"/>
    </row>
    <row r="162" spans="1:2" x14ac:dyDescent="0.2">
      <c r="A162" s="8"/>
      <c r="B162" s="8"/>
    </row>
    <row r="163" spans="1:2" x14ac:dyDescent="0.2">
      <c r="A163" s="8"/>
      <c r="B163" s="8"/>
    </row>
    <row r="164" spans="1:2" x14ac:dyDescent="0.2">
      <c r="A164" s="8"/>
      <c r="B164" s="8"/>
    </row>
    <row r="165" spans="1:2" x14ac:dyDescent="0.2">
      <c r="A165" s="8"/>
      <c r="B165" s="8"/>
    </row>
    <row r="166" spans="1:2" x14ac:dyDescent="0.2">
      <c r="A166" s="8"/>
      <c r="B166" s="8"/>
    </row>
    <row r="167" spans="1:2" x14ac:dyDescent="0.2">
      <c r="A167" s="8"/>
      <c r="B167" s="8"/>
    </row>
    <row r="168" spans="1:2" x14ac:dyDescent="0.2">
      <c r="A168" s="8"/>
      <c r="B168" s="8"/>
    </row>
    <row r="169" spans="1:2" x14ac:dyDescent="0.2">
      <c r="A169" s="8"/>
      <c r="B169" s="8"/>
    </row>
    <row r="170" spans="1:2" x14ac:dyDescent="0.2">
      <c r="A170" s="8"/>
      <c r="B170" s="8"/>
    </row>
    <row r="171" spans="1:2" x14ac:dyDescent="0.2">
      <c r="A171" s="8"/>
      <c r="B171" s="8"/>
    </row>
    <row r="172" spans="1:2" x14ac:dyDescent="0.2">
      <c r="A172" s="8"/>
      <c r="B172" s="8"/>
    </row>
    <row r="173" spans="1:2" x14ac:dyDescent="0.2">
      <c r="A173" s="8"/>
      <c r="B173" s="8"/>
    </row>
    <row r="174" spans="1:2" x14ac:dyDescent="0.2">
      <c r="A174" s="8"/>
      <c r="B174" s="8"/>
    </row>
    <row r="175" spans="1:2" x14ac:dyDescent="0.2">
      <c r="A175" s="8"/>
      <c r="B175" s="8"/>
    </row>
    <row r="176" spans="1:2" x14ac:dyDescent="0.2">
      <c r="A176" s="8"/>
      <c r="B176" s="8"/>
    </row>
    <row r="177" spans="1:2" x14ac:dyDescent="0.2">
      <c r="A177" s="8"/>
      <c r="B177" s="8"/>
    </row>
    <row r="178" spans="1:2" x14ac:dyDescent="0.2">
      <c r="A178" s="8"/>
      <c r="B178" s="8"/>
    </row>
    <row r="179" spans="1:2" x14ac:dyDescent="0.2">
      <c r="A179" s="8"/>
      <c r="B179" s="8"/>
    </row>
    <row r="180" spans="1:2" x14ac:dyDescent="0.2">
      <c r="A180" s="8"/>
      <c r="B180" s="8"/>
    </row>
    <row r="181" spans="1:2" x14ac:dyDescent="0.2">
      <c r="A181" s="8"/>
      <c r="B181" s="8"/>
    </row>
    <row r="182" spans="1:2" x14ac:dyDescent="0.2">
      <c r="A182" s="8"/>
      <c r="B182" s="8"/>
    </row>
    <row r="183" spans="1:2" x14ac:dyDescent="0.2">
      <c r="A183" s="8"/>
      <c r="B183" s="8"/>
    </row>
    <row r="184" spans="1:2" x14ac:dyDescent="0.2">
      <c r="A184" s="8"/>
      <c r="B184" s="8"/>
    </row>
    <row r="185" spans="1:2" x14ac:dyDescent="0.2">
      <c r="A185" s="8"/>
      <c r="B185" s="8"/>
    </row>
    <row r="186" spans="1:2" x14ac:dyDescent="0.2">
      <c r="A186" s="8"/>
      <c r="B186" s="8"/>
    </row>
    <row r="187" spans="1:2" x14ac:dyDescent="0.2">
      <c r="A187" s="8"/>
      <c r="B187" s="8"/>
    </row>
    <row r="188" spans="1:2" x14ac:dyDescent="0.2">
      <c r="A188" s="8"/>
      <c r="B188" s="8"/>
    </row>
    <row r="189" spans="1:2" x14ac:dyDescent="0.2">
      <c r="A189" s="8"/>
      <c r="B189" s="8"/>
    </row>
    <row r="190" spans="1:2" x14ac:dyDescent="0.2">
      <c r="A190" s="8"/>
      <c r="B190" s="8"/>
    </row>
    <row r="191" spans="1:2" x14ac:dyDescent="0.2">
      <c r="A191" s="8"/>
      <c r="B191" s="8"/>
    </row>
    <row r="192" spans="1:2" x14ac:dyDescent="0.2">
      <c r="A192" s="8"/>
      <c r="B192" s="8"/>
    </row>
    <row r="193" spans="1:2" x14ac:dyDescent="0.2">
      <c r="A193" s="8"/>
      <c r="B193" s="8"/>
    </row>
    <row r="194" spans="1:2" x14ac:dyDescent="0.2">
      <c r="A194" s="8"/>
      <c r="B194" s="8"/>
    </row>
    <row r="195" spans="1:2" x14ac:dyDescent="0.2">
      <c r="A195" s="8"/>
      <c r="B195" s="8"/>
    </row>
    <row r="196" spans="1:2" x14ac:dyDescent="0.2">
      <c r="A196" s="8"/>
      <c r="B196" s="8"/>
    </row>
    <row r="197" spans="1:2" x14ac:dyDescent="0.2">
      <c r="A197" s="8"/>
      <c r="B197" s="8"/>
    </row>
    <row r="198" spans="1:2" x14ac:dyDescent="0.2">
      <c r="A198" s="8"/>
      <c r="B198" s="8"/>
    </row>
    <row r="199" spans="1:2" x14ac:dyDescent="0.2">
      <c r="A199" s="8"/>
      <c r="B199" s="8"/>
    </row>
    <row r="200" spans="1:2" x14ac:dyDescent="0.2">
      <c r="A200" s="8"/>
      <c r="B200" s="8"/>
    </row>
    <row r="201" spans="1:2" x14ac:dyDescent="0.2">
      <c r="A201" s="8"/>
      <c r="B201" s="8"/>
    </row>
    <row r="202" spans="1:2" x14ac:dyDescent="0.2">
      <c r="A202" s="8"/>
      <c r="B202" s="8"/>
    </row>
    <row r="203" spans="1:2" x14ac:dyDescent="0.2">
      <c r="A203" s="8"/>
      <c r="B203" s="8"/>
    </row>
    <row r="204" spans="1:2" x14ac:dyDescent="0.2">
      <c r="A204" s="8"/>
      <c r="B204" s="8"/>
    </row>
    <row r="205" spans="1:2" x14ac:dyDescent="0.2">
      <c r="A205" s="8"/>
      <c r="B205" s="8"/>
    </row>
    <row r="206" spans="1:2" x14ac:dyDescent="0.2">
      <c r="A206" s="8"/>
      <c r="B206" s="8"/>
    </row>
    <row r="207" spans="1:2" x14ac:dyDescent="0.2">
      <c r="A207" s="8"/>
      <c r="B207" s="8"/>
    </row>
    <row r="208" spans="1:2" x14ac:dyDescent="0.2">
      <c r="A208" s="8"/>
      <c r="B208" s="8"/>
    </row>
    <row r="209" spans="1:2" x14ac:dyDescent="0.2">
      <c r="A209" s="8"/>
      <c r="B209" s="8"/>
    </row>
    <row r="210" spans="1:2" x14ac:dyDescent="0.2">
      <c r="A210" s="8"/>
      <c r="B210" s="8"/>
    </row>
    <row r="211" spans="1:2" x14ac:dyDescent="0.2">
      <c r="A211" s="8"/>
      <c r="B211" s="8"/>
    </row>
    <row r="212" spans="1:2" x14ac:dyDescent="0.2">
      <c r="A212" s="8"/>
      <c r="B212" s="8"/>
    </row>
    <row r="213" spans="1:2" x14ac:dyDescent="0.2">
      <c r="A213" s="8"/>
      <c r="B213" s="8"/>
    </row>
    <row r="214" spans="1:2" x14ac:dyDescent="0.2">
      <c r="A214" s="8"/>
      <c r="B214" s="8"/>
    </row>
    <row r="215" spans="1:2" x14ac:dyDescent="0.2">
      <c r="A215" s="8"/>
      <c r="B215" s="8"/>
    </row>
    <row r="216" spans="1:2" x14ac:dyDescent="0.2">
      <c r="A216" s="8"/>
      <c r="B216" s="8"/>
    </row>
    <row r="217" spans="1:2" x14ac:dyDescent="0.2">
      <c r="A217" s="8"/>
      <c r="B217" s="8"/>
    </row>
    <row r="218" spans="1:2" x14ac:dyDescent="0.2">
      <c r="A218" s="8"/>
      <c r="B218" s="8"/>
    </row>
    <row r="219" spans="1:2" x14ac:dyDescent="0.2">
      <c r="A219" s="8"/>
      <c r="B219" s="8"/>
    </row>
    <row r="220" spans="1:2" x14ac:dyDescent="0.2">
      <c r="A220" s="8"/>
      <c r="B220" s="8"/>
    </row>
    <row r="221" spans="1:2" x14ac:dyDescent="0.2">
      <c r="A221" s="8"/>
      <c r="B221" s="8"/>
    </row>
  </sheetData>
  <mergeCells count="25">
    <mergeCell ref="A34:C34"/>
    <mergeCell ref="A28:C28"/>
    <mergeCell ref="A29:C29"/>
    <mergeCell ref="A30:C30"/>
    <mergeCell ref="A31:C31"/>
    <mergeCell ref="A32:C32"/>
    <mergeCell ref="A33:C33"/>
    <mergeCell ref="A23:C23"/>
    <mergeCell ref="A24:C24"/>
    <mergeCell ref="A25:C25"/>
    <mergeCell ref="A26:C26"/>
    <mergeCell ref="A27:C27"/>
    <mergeCell ref="A12:C12"/>
    <mergeCell ref="A13:C13"/>
    <mergeCell ref="A14:A15"/>
    <mergeCell ref="B14:B15"/>
    <mergeCell ref="B1:C1"/>
    <mergeCell ref="A4:C4"/>
    <mergeCell ref="B5:C5"/>
    <mergeCell ref="A7:C7"/>
    <mergeCell ref="A8:C8"/>
    <mergeCell ref="A9:C9"/>
    <mergeCell ref="A10:C10"/>
    <mergeCell ref="A11:C11"/>
    <mergeCell ref="A3:C3"/>
  </mergeCells>
  <hyperlinks>
    <hyperlink ref="B1" r:id="rId1"/>
  </hyperlinks>
  <pageMargins left="0.25" right="0.25" top="0.75" bottom="0.75" header="0.3" footer="0.3"/>
  <pageSetup paperSize="9" orientation="portrait"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tabColor theme="0"/>
  </sheetPr>
  <dimension ref="A1:G175"/>
  <sheetViews>
    <sheetView tabSelected="1" view="pageBreakPreview" topLeftCell="A5" zoomScaleNormal="100" zoomScaleSheetLayoutView="100" workbookViewId="0">
      <selection activeCell="D15" sqref="D15"/>
    </sheetView>
  </sheetViews>
  <sheetFormatPr defaultRowHeight="12.75" x14ac:dyDescent="0.2"/>
  <cols>
    <col min="1" max="1" width="11" style="18" customWidth="1"/>
    <col min="2" max="2" width="18.7109375" style="18" customWidth="1"/>
    <col min="3" max="7" width="13.5703125" style="18" customWidth="1"/>
    <col min="8" max="16384" width="9.140625" style="18"/>
  </cols>
  <sheetData>
    <row r="1" spans="1:7" ht="24.75" customHeight="1" x14ac:dyDescent="0.2">
      <c r="A1" s="259" t="s">
        <v>870</v>
      </c>
      <c r="B1" s="665" t="s">
        <v>631</v>
      </c>
      <c r="C1" s="665"/>
      <c r="D1" s="665"/>
      <c r="E1" s="665"/>
      <c r="F1" s="665"/>
      <c r="G1" s="666"/>
    </row>
    <row r="2" spans="1:7" ht="15" customHeight="1" x14ac:dyDescent="0.2">
      <c r="A2" s="145" t="s">
        <v>871</v>
      </c>
      <c r="B2" s="177"/>
      <c r="C2" s="177"/>
      <c r="D2" s="177"/>
      <c r="E2" s="177"/>
      <c r="F2" s="177"/>
      <c r="G2" s="307"/>
    </row>
    <row r="3" spans="1:7" ht="27" customHeight="1" x14ac:dyDescent="0.2">
      <c r="A3" s="1029" t="s">
        <v>388</v>
      </c>
      <c r="B3" s="1030"/>
      <c r="C3" s="1030"/>
      <c r="D3" s="1030"/>
      <c r="E3" s="1030"/>
      <c r="F3" s="1030"/>
      <c r="G3" s="1031"/>
    </row>
    <row r="4" spans="1:7" ht="13.5" thickBot="1" x14ac:dyDescent="0.25">
      <c r="A4" s="1027" t="s">
        <v>1416</v>
      </c>
      <c r="B4" s="1028"/>
      <c r="C4" s="481"/>
      <c r="D4" s="481"/>
      <c r="E4" s="481"/>
      <c r="F4" s="481"/>
      <c r="G4" s="471"/>
    </row>
    <row r="5" spans="1:7" ht="39.75" customHeight="1" thickBot="1" x14ac:dyDescent="0.25">
      <c r="A5" s="238" t="s">
        <v>614</v>
      </c>
      <c r="B5" s="709" t="s">
        <v>883</v>
      </c>
      <c r="C5" s="710"/>
      <c r="D5" s="710"/>
      <c r="E5" s="676"/>
      <c r="F5" s="676"/>
      <c r="G5" s="944"/>
    </row>
    <row r="6" spans="1:7" ht="15.75" customHeight="1" thickBot="1" x14ac:dyDescent="0.25">
      <c r="A6" s="173" t="s">
        <v>559</v>
      </c>
      <c r="B6" s="223"/>
      <c r="C6" s="263"/>
      <c r="D6" s="945" t="s">
        <v>1463</v>
      </c>
      <c r="E6" s="945"/>
      <c r="F6" s="263"/>
      <c r="G6" s="409"/>
    </row>
    <row r="7" spans="1:7" ht="13.5" thickBot="1" x14ac:dyDescent="0.25">
      <c r="A7" s="1117" t="s">
        <v>1250</v>
      </c>
      <c r="B7" s="1118"/>
      <c r="C7" s="1118"/>
      <c r="D7" s="1118"/>
      <c r="E7" s="1118"/>
      <c r="F7" s="1118"/>
      <c r="G7" s="1119"/>
    </row>
    <row r="8" spans="1:7" ht="17.25" customHeight="1" thickBot="1" x14ac:dyDescent="0.25">
      <c r="A8" s="1117" t="s">
        <v>1251</v>
      </c>
      <c r="B8" s="1118"/>
      <c r="C8" s="1118"/>
      <c r="D8" s="1118"/>
      <c r="E8" s="1118"/>
      <c r="F8" s="1118"/>
      <c r="G8" s="1119"/>
    </row>
    <row r="9" spans="1:7" ht="66.75" customHeight="1" thickBot="1" x14ac:dyDescent="0.25">
      <c r="A9" s="1117" t="s">
        <v>1252</v>
      </c>
      <c r="B9" s="1118"/>
      <c r="C9" s="1118"/>
      <c r="D9" s="1118"/>
      <c r="E9" s="1118"/>
      <c r="F9" s="1118"/>
      <c r="G9" s="1119"/>
    </row>
    <row r="10" spans="1:7" ht="13.5" thickBot="1" x14ac:dyDescent="0.25">
      <c r="A10" s="1117" t="s">
        <v>1175</v>
      </c>
      <c r="B10" s="1118"/>
      <c r="C10" s="1118"/>
      <c r="D10" s="1118"/>
      <c r="E10" s="1118"/>
      <c r="F10" s="1118"/>
      <c r="G10" s="1119"/>
    </row>
    <row r="11" spans="1:7" ht="40.5" customHeight="1" thickBot="1" x14ac:dyDescent="0.25">
      <c r="A11" s="1117" t="s">
        <v>1253</v>
      </c>
      <c r="B11" s="1118"/>
      <c r="C11" s="1118"/>
      <c r="D11" s="1118"/>
      <c r="E11" s="1118"/>
      <c r="F11" s="1118"/>
      <c r="G11" s="1119"/>
    </row>
    <row r="12" spans="1:7" ht="25.5" customHeight="1" thickBot="1" x14ac:dyDescent="0.25">
      <c r="A12" s="1117" t="s">
        <v>1254</v>
      </c>
      <c r="B12" s="1118"/>
      <c r="C12" s="1118"/>
      <c r="D12" s="1118"/>
      <c r="E12" s="1118"/>
      <c r="F12" s="1118"/>
      <c r="G12" s="1119"/>
    </row>
    <row r="13" spans="1:7" ht="13.5" thickBot="1" x14ac:dyDescent="0.25">
      <c r="A13" s="376"/>
      <c r="B13" s="24"/>
      <c r="C13" s="24"/>
      <c r="D13" s="24"/>
      <c r="E13" s="25"/>
      <c r="F13" s="24"/>
      <c r="G13" s="147"/>
    </row>
    <row r="14" spans="1:7" ht="13.5" thickBot="1" x14ac:dyDescent="0.25">
      <c r="A14" s="1046" t="s">
        <v>881</v>
      </c>
      <c r="B14" s="1046"/>
      <c r="C14" s="320" t="s">
        <v>632</v>
      </c>
      <c r="D14" s="338" t="s">
        <v>633</v>
      </c>
      <c r="E14" s="340" t="s">
        <v>635</v>
      </c>
      <c r="F14" s="338" t="s">
        <v>636</v>
      </c>
      <c r="G14" s="340" t="s">
        <v>637</v>
      </c>
    </row>
    <row r="15" spans="1:7" ht="51.75" thickBot="1" x14ac:dyDescent="0.25">
      <c r="A15" s="1048"/>
      <c r="B15" s="1048"/>
      <c r="C15" s="319" t="s">
        <v>872</v>
      </c>
      <c r="D15" s="338" t="s">
        <v>873</v>
      </c>
      <c r="E15" s="368" t="s">
        <v>874</v>
      </c>
      <c r="F15" s="338" t="s">
        <v>875</v>
      </c>
      <c r="G15" s="340" t="s">
        <v>876</v>
      </c>
    </row>
    <row r="16" spans="1:7" ht="13.5" thickBot="1" x14ac:dyDescent="0.25">
      <c r="A16" s="410">
        <v>1</v>
      </c>
      <c r="B16" s="325" t="s">
        <v>877</v>
      </c>
      <c r="C16" s="410">
        <v>0</v>
      </c>
      <c r="D16" s="411">
        <v>0</v>
      </c>
      <c r="E16" s="410">
        <v>0</v>
      </c>
      <c r="F16" s="411">
        <v>0</v>
      </c>
      <c r="G16" s="410">
        <v>0</v>
      </c>
    </row>
    <row r="17" spans="1:7" x14ac:dyDescent="0.2">
      <c r="A17" s="1046">
        <v>2</v>
      </c>
      <c r="B17" s="1121" t="s">
        <v>878</v>
      </c>
      <c r="C17" s="1046">
        <v>0</v>
      </c>
      <c r="D17" s="1063">
        <v>0</v>
      </c>
      <c r="E17" s="1046">
        <v>0</v>
      </c>
      <c r="F17" s="1063">
        <v>0</v>
      </c>
      <c r="G17" s="1046">
        <v>0</v>
      </c>
    </row>
    <row r="18" spans="1:7" ht="13.5" thickBot="1" x14ac:dyDescent="0.25">
      <c r="A18" s="1048"/>
      <c r="B18" s="1122"/>
      <c r="C18" s="1048"/>
      <c r="D18" s="1065"/>
      <c r="E18" s="1048"/>
      <c r="F18" s="1065"/>
      <c r="G18" s="1048"/>
    </row>
    <row r="19" spans="1:7" ht="28.5" customHeight="1" thickBot="1" x14ac:dyDescent="0.25">
      <c r="A19" s="412">
        <v>3</v>
      </c>
      <c r="B19" s="413" t="s">
        <v>879</v>
      </c>
      <c r="C19" s="410">
        <f>'EU CR1-A'!D53</f>
        <v>483241.49500000005</v>
      </c>
      <c r="D19" s="573">
        <v>0</v>
      </c>
      <c r="E19" s="410">
        <v>0</v>
      </c>
      <c r="F19" s="632">
        <v>0</v>
      </c>
      <c r="G19" s="410">
        <v>0</v>
      </c>
    </row>
    <row r="20" spans="1:7" ht="13.5" thickBot="1" x14ac:dyDescent="0.25">
      <c r="A20" s="340">
        <v>4</v>
      </c>
      <c r="B20" s="333" t="s">
        <v>880</v>
      </c>
      <c r="C20" s="340">
        <v>0</v>
      </c>
      <c r="D20" s="338">
        <v>0</v>
      </c>
      <c r="E20" s="340">
        <v>0</v>
      </c>
      <c r="F20" s="338">
        <v>0</v>
      </c>
      <c r="G20" s="340">
        <v>0</v>
      </c>
    </row>
    <row r="21" spans="1:7" x14ac:dyDescent="0.2">
      <c r="A21" s="414"/>
      <c r="B21" s="317"/>
      <c r="C21" s="381"/>
      <c r="D21" s="381"/>
      <c r="E21" s="381"/>
      <c r="F21" s="381"/>
      <c r="G21" s="381"/>
    </row>
    <row r="22" spans="1:7" ht="80.25" customHeight="1" x14ac:dyDescent="0.2">
      <c r="A22" s="1069" t="s">
        <v>909</v>
      </c>
      <c r="B22" s="1069"/>
      <c r="C22" s="1069"/>
      <c r="D22" s="1069"/>
      <c r="E22" s="1069"/>
      <c r="F22" s="1069"/>
      <c r="G22" s="1069"/>
    </row>
    <row r="23" spans="1:7" x14ac:dyDescent="0.2">
      <c r="A23" s="1120" t="s">
        <v>676</v>
      </c>
      <c r="B23" s="1120"/>
      <c r="C23" s="1120"/>
      <c r="D23" s="1120"/>
      <c r="E23" s="1120"/>
      <c r="F23" s="1120"/>
      <c r="G23" s="1120"/>
    </row>
    <row r="24" spans="1:7" x14ac:dyDescent="0.2">
      <c r="A24" s="1050" t="s">
        <v>867</v>
      </c>
      <c r="B24" s="1050"/>
      <c r="C24" s="1050"/>
      <c r="D24" s="1050"/>
      <c r="E24" s="1050"/>
      <c r="F24" s="1050"/>
      <c r="G24" s="1050"/>
    </row>
    <row r="25" spans="1:7" ht="42.75" customHeight="1" x14ac:dyDescent="0.2">
      <c r="A25" s="1116" t="s">
        <v>1255</v>
      </c>
      <c r="B25" s="1116"/>
      <c r="C25" s="1116"/>
      <c r="D25" s="1116"/>
      <c r="E25" s="1116"/>
      <c r="F25" s="1116"/>
      <c r="G25" s="1116"/>
    </row>
    <row r="26" spans="1:7" ht="66.75" customHeight="1" x14ac:dyDescent="0.2">
      <c r="A26" s="1116" t="s">
        <v>1256</v>
      </c>
      <c r="B26" s="1116"/>
      <c r="C26" s="1116"/>
      <c r="D26" s="1116"/>
      <c r="E26" s="1116"/>
      <c r="F26" s="1116"/>
      <c r="G26" s="1116"/>
    </row>
    <row r="27" spans="1:7" ht="66.75" customHeight="1" x14ac:dyDescent="0.2">
      <c r="A27" s="1116" t="s">
        <v>1257</v>
      </c>
      <c r="B27" s="1116"/>
      <c r="C27" s="1116"/>
      <c r="D27" s="1116"/>
      <c r="E27" s="1116"/>
      <c r="F27" s="1116"/>
      <c r="G27" s="1116"/>
    </row>
    <row r="28" spans="1:7" ht="78.75" customHeight="1" x14ac:dyDescent="0.2">
      <c r="A28" s="1116" t="s">
        <v>1258</v>
      </c>
      <c r="B28" s="1116"/>
      <c r="C28" s="1116"/>
      <c r="D28" s="1116"/>
      <c r="E28" s="1116"/>
      <c r="F28" s="1116"/>
      <c r="G28" s="1116"/>
    </row>
    <row r="29" spans="1:7" ht="76.5" customHeight="1" x14ac:dyDescent="0.2">
      <c r="A29" s="1116" t="s">
        <v>1259</v>
      </c>
      <c r="B29" s="1116"/>
      <c r="C29" s="1116"/>
      <c r="D29" s="1116"/>
      <c r="E29" s="1116"/>
      <c r="F29" s="1116"/>
      <c r="G29" s="1116"/>
    </row>
    <row r="30" spans="1:7" x14ac:dyDescent="0.2">
      <c r="A30" s="8"/>
      <c r="B30" s="8"/>
    </row>
    <row r="31" spans="1:7" x14ac:dyDescent="0.2">
      <c r="A31" s="8"/>
      <c r="B31" s="8"/>
    </row>
    <row r="32" spans="1:7" x14ac:dyDescent="0.2">
      <c r="A32" s="8"/>
      <c r="B32" s="8"/>
    </row>
    <row r="33" spans="1:2" x14ac:dyDescent="0.2">
      <c r="A33" s="8"/>
      <c r="B33" s="8"/>
    </row>
    <row r="34" spans="1:2" x14ac:dyDescent="0.2">
      <c r="A34" s="8"/>
      <c r="B34" s="8"/>
    </row>
    <row r="35" spans="1:2" x14ac:dyDescent="0.2">
      <c r="A35" s="8"/>
      <c r="B35" s="8"/>
    </row>
    <row r="36" spans="1:2" x14ac:dyDescent="0.2">
      <c r="A36" s="8"/>
      <c r="B36" s="8"/>
    </row>
    <row r="37" spans="1:2" x14ac:dyDescent="0.2">
      <c r="A37" s="8"/>
      <c r="B37" s="8"/>
    </row>
    <row r="38" spans="1:2" x14ac:dyDescent="0.2">
      <c r="A38" s="8"/>
      <c r="B38" s="8"/>
    </row>
    <row r="39" spans="1:2" x14ac:dyDescent="0.2">
      <c r="A39" s="8"/>
      <c r="B39" s="8"/>
    </row>
    <row r="40" spans="1:2" x14ac:dyDescent="0.2">
      <c r="A40" s="8"/>
      <c r="B40" s="8"/>
    </row>
    <row r="41" spans="1:2" x14ac:dyDescent="0.2">
      <c r="A41" s="8"/>
      <c r="B41" s="8"/>
    </row>
    <row r="42" spans="1:2" x14ac:dyDescent="0.2">
      <c r="A42" s="8"/>
      <c r="B42" s="8"/>
    </row>
    <row r="43" spans="1:2" x14ac:dyDescent="0.2">
      <c r="A43" s="8"/>
      <c r="B43" s="8"/>
    </row>
    <row r="44" spans="1:2" x14ac:dyDescent="0.2">
      <c r="A44" s="8"/>
      <c r="B44" s="8"/>
    </row>
    <row r="45" spans="1:2" x14ac:dyDescent="0.2">
      <c r="A45" s="8"/>
      <c r="B45" s="8"/>
    </row>
    <row r="46" spans="1:2" x14ac:dyDescent="0.2">
      <c r="A46" s="8"/>
      <c r="B46" s="8"/>
    </row>
    <row r="47" spans="1:2" x14ac:dyDescent="0.2">
      <c r="A47" s="8"/>
      <c r="B47" s="8"/>
    </row>
    <row r="48" spans="1:2" x14ac:dyDescent="0.2">
      <c r="A48" s="8"/>
      <c r="B48" s="8"/>
    </row>
    <row r="49" spans="1:2" x14ac:dyDescent="0.2">
      <c r="A49" s="8"/>
      <c r="B49" s="8"/>
    </row>
    <row r="50" spans="1:2" x14ac:dyDescent="0.2">
      <c r="A50" s="8"/>
      <c r="B50" s="8"/>
    </row>
    <row r="51" spans="1:2" x14ac:dyDescent="0.2">
      <c r="A51" s="8"/>
      <c r="B51" s="8"/>
    </row>
    <row r="52" spans="1:2" x14ac:dyDescent="0.2">
      <c r="A52" s="8"/>
      <c r="B52" s="8"/>
    </row>
    <row r="53" spans="1:2" x14ac:dyDescent="0.2">
      <c r="A53" s="8"/>
      <c r="B53" s="8"/>
    </row>
    <row r="54" spans="1:2" x14ac:dyDescent="0.2">
      <c r="A54" s="8"/>
      <c r="B54" s="8"/>
    </row>
    <row r="55" spans="1:2" x14ac:dyDescent="0.2">
      <c r="A55" s="8"/>
      <c r="B55" s="8"/>
    </row>
    <row r="56" spans="1:2" x14ac:dyDescent="0.2">
      <c r="A56" s="8"/>
      <c r="B56" s="8"/>
    </row>
    <row r="57" spans="1:2" x14ac:dyDescent="0.2">
      <c r="A57" s="8"/>
      <c r="B57" s="8"/>
    </row>
    <row r="58" spans="1:2" x14ac:dyDescent="0.2">
      <c r="A58" s="8"/>
      <c r="B58" s="8"/>
    </row>
    <row r="59" spans="1:2" x14ac:dyDescent="0.2">
      <c r="A59" s="8"/>
      <c r="B59" s="8"/>
    </row>
    <row r="60" spans="1:2" x14ac:dyDescent="0.2">
      <c r="A60" s="8"/>
      <c r="B60" s="8"/>
    </row>
    <row r="61" spans="1:2" x14ac:dyDescent="0.2">
      <c r="A61" s="8"/>
      <c r="B61" s="8"/>
    </row>
    <row r="62" spans="1:2" x14ac:dyDescent="0.2">
      <c r="A62" s="8"/>
      <c r="B62" s="8"/>
    </row>
    <row r="63" spans="1:2" x14ac:dyDescent="0.2">
      <c r="A63" s="8"/>
      <c r="B63" s="8"/>
    </row>
    <row r="64" spans="1:2" x14ac:dyDescent="0.2">
      <c r="A64" s="8"/>
      <c r="B64" s="8"/>
    </row>
    <row r="65" spans="1:2" x14ac:dyDescent="0.2">
      <c r="A65" s="8"/>
      <c r="B65" s="8"/>
    </row>
    <row r="66" spans="1:2" x14ac:dyDescent="0.2">
      <c r="A66" s="8"/>
      <c r="B66" s="8"/>
    </row>
    <row r="67" spans="1:2" x14ac:dyDescent="0.2">
      <c r="A67" s="8"/>
      <c r="B67" s="8"/>
    </row>
    <row r="68" spans="1:2" x14ac:dyDescent="0.2">
      <c r="A68" s="8"/>
      <c r="B68" s="8"/>
    </row>
    <row r="69" spans="1:2" x14ac:dyDescent="0.2">
      <c r="A69" s="8"/>
      <c r="B69" s="8"/>
    </row>
    <row r="70" spans="1:2" x14ac:dyDescent="0.2">
      <c r="A70" s="8"/>
      <c r="B70" s="8"/>
    </row>
    <row r="71" spans="1:2" x14ac:dyDescent="0.2">
      <c r="A71" s="8"/>
      <c r="B71" s="8"/>
    </row>
    <row r="72" spans="1:2" x14ac:dyDescent="0.2">
      <c r="A72" s="8"/>
      <c r="B72" s="8"/>
    </row>
    <row r="73" spans="1:2" x14ac:dyDescent="0.2">
      <c r="A73" s="8"/>
      <c r="B73" s="8"/>
    </row>
    <row r="74" spans="1:2" x14ac:dyDescent="0.2">
      <c r="A74" s="8"/>
      <c r="B74" s="8"/>
    </row>
    <row r="75" spans="1:2" x14ac:dyDescent="0.2">
      <c r="A75" s="8"/>
      <c r="B75" s="8"/>
    </row>
    <row r="76" spans="1:2" x14ac:dyDescent="0.2">
      <c r="A76" s="8"/>
      <c r="B76" s="8"/>
    </row>
    <row r="77" spans="1:2" x14ac:dyDescent="0.2">
      <c r="A77" s="8"/>
      <c r="B77" s="8"/>
    </row>
    <row r="78" spans="1:2" x14ac:dyDescent="0.2">
      <c r="A78" s="8"/>
      <c r="B78" s="8"/>
    </row>
    <row r="79" spans="1:2" x14ac:dyDescent="0.2">
      <c r="A79" s="8"/>
      <c r="B79" s="8"/>
    </row>
    <row r="80" spans="1:2" x14ac:dyDescent="0.2">
      <c r="A80" s="8"/>
      <c r="B80" s="8"/>
    </row>
    <row r="81" spans="1:2" x14ac:dyDescent="0.2">
      <c r="A81" s="8"/>
      <c r="B81" s="8"/>
    </row>
    <row r="82" spans="1:2" x14ac:dyDescent="0.2">
      <c r="A82" s="8"/>
      <c r="B82" s="8"/>
    </row>
    <row r="83" spans="1:2" x14ac:dyDescent="0.2">
      <c r="A83" s="8"/>
      <c r="B83" s="8"/>
    </row>
    <row r="84" spans="1:2" x14ac:dyDescent="0.2">
      <c r="A84" s="8"/>
      <c r="B84" s="8"/>
    </row>
    <row r="85" spans="1:2" x14ac:dyDescent="0.2">
      <c r="A85" s="8"/>
      <c r="B85" s="8"/>
    </row>
    <row r="86" spans="1:2" x14ac:dyDescent="0.2">
      <c r="A86" s="8"/>
      <c r="B86" s="8"/>
    </row>
    <row r="87" spans="1:2" x14ac:dyDescent="0.2">
      <c r="A87" s="8"/>
      <c r="B87" s="8"/>
    </row>
    <row r="88" spans="1:2" x14ac:dyDescent="0.2">
      <c r="A88" s="8"/>
      <c r="B88" s="8"/>
    </row>
    <row r="89" spans="1:2" x14ac:dyDescent="0.2">
      <c r="A89" s="8"/>
      <c r="B89" s="8"/>
    </row>
    <row r="90" spans="1:2" x14ac:dyDescent="0.2">
      <c r="A90" s="8"/>
      <c r="B90" s="8"/>
    </row>
    <row r="91" spans="1:2" x14ac:dyDescent="0.2">
      <c r="A91" s="8"/>
      <c r="B91" s="8"/>
    </row>
    <row r="92" spans="1:2" x14ac:dyDescent="0.2">
      <c r="A92" s="8"/>
      <c r="B92" s="8"/>
    </row>
    <row r="93" spans="1:2" x14ac:dyDescent="0.2">
      <c r="A93" s="8"/>
      <c r="B93" s="8"/>
    </row>
    <row r="94" spans="1:2" x14ac:dyDescent="0.2">
      <c r="A94" s="8"/>
      <c r="B94" s="8"/>
    </row>
    <row r="95" spans="1:2" x14ac:dyDescent="0.2">
      <c r="A95" s="8"/>
      <c r="B95" s="8"/>
    </row>
    <row r="96" spans="1:2" x14ac:dyDescent="0.2">
      <c r="A96" s="8"/>
      <c r="B96" s="8"/>
    </row>
    <row r="97" spans="1:2" x14ac:dyDescent="0.2">
      <c r="A97" s="8"/>
      <c r="B97" s="8"/>
    </row>
    <row r="98" spans="1:2" x14ac:dyDescent="0.2">
      <c r="A98" s="8"/>
      <c r="B98" s="8"/>
    </row>
    <row r="99" spans="1:2" x14ac:dyDescent="0.2">
      <c r="A99" s="8"/>
      <c r="B99" s="8"/>
    </row>
    <row r="100" spans="1:2" x14ac:dyDescent="0.2">
      <c r="A100" s="8"/>
      <c r="B100" s="8"/>
    </row>
    <row r="101" spans="1:2" x14ac:dyDescent="0.2">
      <c r="A101" s="8"/>
      <c r="B101" s="8"/>
    </row>
    <row r="102" spans="1:2" x14ac:dyDescent="0.2">
      <c r="A102" s="8"/>
      <c r="B102" s="8"/>
    </row>
    <row r="103" spans="1:2" x14ac:dyDescent="0.2">
      <c r="A103" s="8"/>
      <c r="B103" s="8"/>
    </row>
    <row r="104" spans="1:2" x14ac:dyDescent="0.2">
      <c r="A104" s="8"/>
      <c r="B104" s="8"/>
    </row>
    <row r="105" spans="1:2" x14ac:dyDescent="0.2">
      <c r="A105" s="8"/>
      <c r="B105" s="8"/>
    </row>
    <row r="106" spans="1:2" x14ac:dyDescent="0.2">
      <c r="A106" s="8"/>
      <c r="B106" s="8"/>
    </row>
    <row r="107" spans="1:2" x14ac:dyDescent="0.2">
      <c r="A107" s="8"/>
      <c r="B107" s="8"/>
    </row>
    <row r="108" spans="1:2" x14ac:dyDescent="0.2">
      <c r="A108" s="8"/>
      <c r="B108" s="8"/>
    </row>
    <row r="109" spans="1:2" x14ac:dyDescent="0.2">
      <c r="A109" s="8"/>
      <c r="B109" s="8"/>
    </row>
    <row r="110" spans="1:2" x14ac:dyDescent="0.2">
      <c r="A110" s="8"/>
      <c r="B110" s="8"/>
    </row>
    <row r="111" spans="1:2" x14ac:dyDescent="0.2">
      <c r="A111" s="8"/>
      <c r="B111" s="8"/>
    </row>
    <row r="112" spans="1:2" x14ac:dyDescent="0.2">
      <c r="A112" s="8"/>
      <c r="B112" s="8"/>
    </row>
    <row r="113" spans="1:2" x14ac:dyDescent="0.2">
      <c r="A113" s="8"/>
      <c r="B113" s="8"/>
    </row>
    <row r="114" spans="1:2" x14ac:dyDescent="0.2">
      <c r="A114" s="8"/>
      <c r="B114" s="8"/>
    </row>
    <row r="115" spans="1:2" x14ac:dyDescent="0.2">
      <c r="A115" s="8"/>
      <c r="B115" s="8"/>
    </row>
    <row r="116" spans="1:2" x14ac:dyDescent="0.2">
      <c r="A116" s="8"/>
      <c r="B116" s="8"/>
    </row>
    <row r="117" spans="1:2" x14ac:dyDescent="0.2">
      <c r="A117" s="8"/>
      <c r="B117" s="8"/>
    </row>
    <row r="118" spans="1:2" x14ac:dyDescent="0.2">
      <c r="A118" s="8"/>
      <c r="B118" s="8"/>
    </row>
    <row r="119" spans="1:2" x14ac:dyDescent="0.2">
      <c r="A119" s="8"/>
      <c r="B119" s="8"/>
    </row>
    <row r="120" spans="1:2" x14ac:dyDescent="0.2">
      <c r="A120" s="8"/>
      <c r="B120" s="8"/>
    </row>
    <row r="121" spans="1:2" x14ac:dyDescent="0.2">
      <c r="A121" s="8"/>
      <c r="B121" s="8"/>
    </row>
    <row r="122" spans="1:2" x14ac:dyDescent="0.2">
      <c r="A122" s="8"/>
      <c r="B122" s="8"/>
    </row>
    <row r="123" spans="1:2" x14ac:dyDescent="0.2">
      <c r="A123" s="8"/>
      <c r="B123" s="8"/>
    </row>
    <row r="124" spans="1:2" x14ac:dyDescent="0.2">
      <c r="A124" s="8"/>
      <c r="B124" s="8"/>
    </row>
    <row r="125" spans="1:2" x14ac:dyDescent="0.2">
      <c r="A125" s="8"/>
      <c r="B125" s="8"/>
    </row>
    <row r="126" spans="1:2" x14ac:dyDescent="0.2">
      <c r="A126" s="8"/>
      <c r="B126" s="8"/>
    </row>
    <row r="127" spans="1:2" x14ac:dyDescent="0.2">
      <c r="A127" s="8"/>
      <c r="B127" s="8"/>
    </row>
    <row r="128" spans="1:2" x14ac:dyDescent="0.2">
      <c r="A128" s="8"/>
      <c r="B128" s="8"/>
    </row>
    <row r="129" spans="1:2" x14ac:dyDescent="0.2">
      <c r="A129" s="8"/>
      <c r="B129" s="8"/>
    </row>
    <row r="130" spans="1:2" x14ac:dyDescent="0.2">
      <c r="A130" s="8"/>
      <c r="B130" s="8"/>
    </row>
    <row r="131" spans="1:2" x14ac:dyDescent="0.2">
      <c r="A131" s="8"/>
      <c r="B131" s="8"/>
    </row>
    <row r="132" spans="1:2" x14ac:dyDescent="0.2">
      <c r="A132" s="8"/>
      <c r="B132" s="8"/>
    </row>
    <row r="133" spans="1:2" x14ac:dyDescent="0.2">
      <c r="A133" s="8"/>
      <c r="B133" s="8"/>
    </row>
    <row r="134" spans="1:2" x14ac:dyDescent="0.2">
      <c r="A134" s="8"/>
      <c r="B134" s="8"/>
    </row>
    <row r="135" spans="1:2" x14ac:dyDescent="0.2">
      <c r="A135" s="8"/>
      <c r="B135" s="8"/>
    </row>
    <row r="136" spans="1:2" x14ac:dyDescent="0.2">
      <c r="A136" s="8"/>
      <c r="B136" s="8"/>
    </row>
    <row r="137" spans="1:2" x14ac:dyDescent="0.2">
      <c r="A137" s="8"/>
      <c r="B137" s="8"/>
    </row>
    <row r="138" spans="1:2" x14ac:dyDescent="0.2">
      <c r="A138" s="8"/>
      <c r="B138" s="8"/>
    </row>
    <row r="139" spans="1:2" x14ac:dyDescent="0.2">
      <c r="A139" s="8"/>
      <c r="B139" s="8"/>
    </row>
    <row r="140" spans="1:2" x14ac:dyDescent="0.2">
      <c r="A140" s="8"/>
      <c r="B140" s="8"/>
    </row>
    <row r="141" spans="1:2" x14ac:dyDescent="0.2">
      <c r="A141" s="8"/>
      <c r="B141" s="8"/>
    </row>
    <row r="142" spans="1:2" x14ac:dyDescent="0.2">
      <c r="A142" s="8"/>
      <c r="B142" s="8"/>
    </row>
    <row r="143" spans="1:2" x14ac:dyDescent="0.2">
      <c r="A143" s="8"/>
      <c r="B143" s="8"/>
    </row>
    <row r="144" spans="1:2" x14ac:dyDescent="0.2">
      <c r="A144" s="8"/>
      <c r="B144" s="8"/>
    </row>
    <row r="145" spans="1:2" x14ac:dyDescent="0.2">
      <c r="A145" s="8"/>
      <c r="B145" s="8"/>
    </row>
    <row r="146" spans="1:2" x14ac:dyDescent="0.2">
      <c r="A146" s="8"/>
      <c r="B146" s="8"/>
    </row>
    <row r="147" spans="1:2" x14ac:dyDescent="0.2">
      <c r="A147" s="8"/>
      <c r="B147" s="8"/>
    </row>
    <row r="148" spans="1:2" x14ac:dyDescent="0.2">
      <c r="A148" s="8"/>
      <c r="B148" s="8"/>
    </row>
    <row r="149" spans="1:2" x14ac:dyDescent="0.2">
      <c r="A149" s="8"/>
      <c r="B149" s="8"/>
    </row>
    <row r="150" spans="1:2" x14ac:dyDescent="0.2">
      <c r="A150" s="8"/>
      <c r="B150" s="8"/>
    </row>
    <row r="151" spans="1:2" x14ac:dyDescent="0.2">
      <c r="A151" s="8"/>
      <c r="B151" s="8"/>
    </row>
    <row r="152" spans="1:2" x14ac:dyDescent="0.2">
      <c r="A152" s="8"/>
      <c r="B152" s="8"/>
    </row>
    <row r="153" spans="1:2" x14ac:dyDescent="0.2">
      <c r="A153" s="8"/>
      <c r="B153" s="8"/>
    </row>
    <row r="154" spans="1:2" x14ac:dyDescent="0.2">
      <c r="A154" s="8"/>
      <c r="B154" s="8"/>
    </row>
    <row r="155" spans="1:2" x14ac:dyDescent="0.2">
      <c r="A155" s="8"/>
      <c r="B155" s="8"/>
    </row>
    <row r="156" spans="1:2" x14ac:dyDescent="0.2">
      <c r="A156" s="8"/>
      <c r="B156" s="8"/>
    </row>
    <row r="157" spans="1:2" x14ac:dyDescent="0.2">
      <c r="A157" s="8"/>
      <c r="B157" s="8"/>
    </row>
    <row r="158" spans="1:2" x14ac:dyDescent="0.2">
      <c r="A158" s="8"/>
      <c r="B158" s="8"/>
    </row>
    <row r="159" spans="1:2" x14ac:dyDescent="0.2">
      <c r="A159" s="8"/>
      <c r="B159" s="8"/>
    </row>
    <row r="160" spans="1:2" x14ac:dyDescent="0.2">
      <c r="A160" s="8"/>
      <c r="B160" s="8"/>
    </row>
    <row r="161" spans="1:2" x14ac:dyDescent="0.2">
      <c r="A161" s="8"/>
      <c r="B161" s="8"/>
    </row>
    <row r="162" spans="1:2" x14ac:dyDescent="0.2">
      <c r="A162" s="8"/>
      <c r="B162" s="8"/>
    </row>
    <row r="163" spans="1:2" x14ac:dyDescent="0.2">
      <c r="A163" s="8"/>
      <c r="B163" s="8"/>
    </row>
    <row r="164" spans="1:2" x14ac:dyDescent="0.2">
      <c r="A164" s="8"/>
      <c r="B164" s="8"/>
    </row>
    <row r="165" spans="1:2" x14ac:dyDescent="0.2">
      <c r="A165" s="8"/>
      <c r="B165" s="8"/>
    </row>
    <row r="166" spans="1:2" x14ac:dyDescent="0.2">
      <c r="A166" s="8"/>
      <c r="B166" s="8"/>
    </row>
    <row r="167" spans="1:2" x14ac:dyDescent="0.2">
      <c r="A167" s="8"/>
      <c r="B167" s="8"/>
    </row>
    <row r="168" spans="1:2" x14ac:dyDescent="0.2">
      <c r="A168" s="8"/>
      <c r="B168" s="8"/>
    </row>
    <row r="169" spans="1:2" x14ac:dyDescent="0.2">
      <c r="A169" s="8"/>
      <c r="B169" s="8"/>
    </row>
    <row r="170" spans="1:2" x14ac:dyDescent="0.2">
      <c r="A170" s="8"/>
      <c r="B170" s="8"/>
    </row>
    <row r="171" spans="1:2" x14ac:dyDescent="0.2">
      <c r="A171" s="8"/>
      <c r="B171" s="8"/>
    </row>
    <row r="172" spans="1:2" x14ac:dyDescent="0.2">
      <c r="A172" s="8"/>
      <c r="B172" s="8"/>
    </row>
    <row r="173" spans="1:2" x14ac:dyDescent="0.2">
      <c r="A173" s="8"/>
      <c r="B173" s="8"/>
    </row>
    <row r="174" spans="1:2" x14ac:dyDescent="0.2">
      <c r="A174" s="8"/>
      <c r="B174" s="8"/>
    </row>
    <row r="175" spans="1:2" x14ac:dyDescent="0.2">
      <c r="A175" s="8"/>
      <c r="B175" s="8"/>
    </row>
  </sheetData>
  <mergeCells count="28">
    <mergeCell ref="A3:G3"/>
    <mergeCell ref="B14:B15"/>
    <mergeCell ref="A22:G22"/>
    <mergeCell ref="A17:A18"/>
    <mergeCell ref="A4:B4"/>
    <mergeCell ref="G17:G18"/>
    <mergeCell ref="B17:B18"/>
    <mergeCell ref="C17:C18"/>
    <mergeCell ref="D17:D18"/>
    <mergeCell ref="E17:E18"/>
    <mergeCell ref="F17:F18"/>
    <mergeCell ref="D6:E6"/>
    <mergeCell ref="A29:G29"/>
    <mergeCell ref="B1:G1"/>
    <mergeCell ref="B5:G5"/>
    <mergeCell ref="A7:G7"/>
    <mergeCell ref="A8:G8"/>
    <mergeCell ref="A9:G9"/>
    <mergeCell ref="A10:G10"/>
    <mergeCell ref="A25:G25"/>
    <mergeCell ref="A26:G26"/>
    <mergeCell ref="A27:G27"/>
    <mergeCell ref="A28:G28"/>
    <mergeCell ref="A23:G23"/>
    <mergeCell ref="A24:G24"/>
    <mergeCell ref="A11:G11"/>
    <mergeCell ref="A12:G12"/>
    <mergeCell ref="A14:A15"/>
  </mergeCells>
  <hyperlinks>
    <hyperlink ref="B1" r:id="rId1"/>
  </hyperlinks>
  <pageMargins left="0.25" right="0.25" top="0.75" bottom="0.75" header="0.3" footer="0.3"/>
  <pageSetup paperSize="9" orientation="portrait"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5">
    <tabColor theme="0"/>
  </sheetPr>
  <dimension ref="A1:H134"/>
  <sheetViews>
    <sheetView view="pageBreakPreview" topLeftCell="A14" zoomScaleNormal="100" zoomScaleSheetLayoutView="100" workbookViewId="0">
      <selection activeCell="E26" sqref="E26"/>
    </sheetView>
  </sheetViews>
  <sheetFormatPr defaultRowHeight="12.75" x14ac:dyDescent="0.2"/>
  <cols>
    <col min="1" max="1" width="2.85546875" style="18" customWidth="1"/>
    <col min="2" max="2" width="21" style="18" customWidth="1"/>
    <col min="3" max="7" width="20.5703125" style="18" customWidth="1"/>
    <col min="8" max="8" width="15.5703125" style="18" customWidth="1"/>
    <col min="9" max="16384" width="9.140625" style="18"/>
  </cols>
  <sheetData>
    <row r="1" spans="1:8" x14ac:dyDescent="0.2">
      <c r="A1" s="822" t="s">
        <v>893</v>
      </c>
      <c r="B1" s="823"/>
      <c r="C1" s="665" t="s">
        <v>631</v>
      </c>
      <c r="D1" s="665"/>
      <c r="E1" s="665"/>
      <c r="F1" s="665"/>
      <c r="G1" s="665"/>
      <c r="H1" s="666"/>
    </row>
    <row r="2" spans="1:8" x14ac:dyDescent="0.2">
      <c r="A2" s="1130" t="s">
        <v>1004</v>
      </c>
      <c r="B2" s="1131"/>
      <c r="C2" s="1131"/>
      <c r="D2" s="1131"/>
      <c r="E2" s="1131"/>
      <c r="F2" s="1131"/>
      <c r="G2" s="1131"/>
      <c r="H2" s="1132"/>
    </row>
    <row r="3" spans="1:8" x14ac:dyDescent="0.2">
      <c r="A3" s="1029" t="s">
        <v>388</v>
      </c>
      <c r="B3" s="1030"/>
      <c r="C3" s="1030"/>
      <c r="D3" s="1030"/>
      <c r="E3" s="1030"/>
      <c r="F3" s="1030"/>
      <c r="G3" s="1030"/>
      <c r="H3" s="1031"/>
    </row>
    <row r="4" spans="1:8" ht="13.5" thickBot="1" x14ac:dyDescent="0.25">
      <c r="A4" s="483"/>
      <c r="B4" s="484"/>
      <c r="C4" s="481"/>
      <c r="D4" s="481"/>
      <c r="E4" s="481"/>
      <c r="F4" s="470"/>
      <c r="G4" s="470"/>
      <c r="H4" s="471"/>
    </row>
    <row r="5" spans="1:8" ht="13.5" thickBot="1" x14ac:dyDescent="0.25">
      <c r="A5" s="675" t="s">
        <v>614</v>
      </c>
      <c r="B5" s="904"/>
      <c r="C5" s="709" t="s">
        <v>1122</v>
      </c>
      <c r="D5" s="710"/>
      <c r="E5" s="676"/>
      <c r="F5" s="676"/>
      <c r="G5" s="676"/>
      <c r="H5" s="944"/>
    </row>
    <row r="6" spans="1:8" ht="13.5" thickBot="1" x14ac:dyDescent="0.25">
      <c r="A6" s="77" t="s">
        <v>559</v>
      </c>
      <c r="B6" s="185"/>
      <c r="C6" s="603" t="s">
        <v>1463</v>
      </c>
      <c r="D6" s="265"/>
      <c r="E6" s="265"/>
      <c r="F6" s="265"/>
      <c r="G6" s="265"/>
      <c r="H6" s="311"/>
    </row>
    <row r="7" spans="1:8" ht="13.5" thickBot="1" x14ac:dyDescent="0.25">
      <c r="A7" s="1127" t="s">
        <v>1260</v>
      </c>
      <c r="B7" s="1128"/>
      <c r="C7" s="1128"/>
      <c r="D7" s="1128"/>
      <c r="E7" s="1128"/>
      <c r="F7" s="1128"/>
      <c r="G7" s="1128"/>
      <c r="H7" s="1129"/>
    </row>
    <row r="8" spans="1:8" ht="13.5" thickBot="1" x14ac:dyDescent="0.25">
      <c r="A8" s="1127" t="s">
        <v>1261</v>
      </c>
      <c r="B8" s="1128"/>
      <c r="C8" s="1128"/>
      <c r="D8" s="1128"/>
      <c r="E8" s="1128"/>
      <c r="F8" s="1128"/>
      <c r="G8" s="1128"/>
      <c r="H8" s="1129"/>
    </row>
    <row r="9" spans="1:8" ht="13.5" thickBot="1" x14ac:dyDescent="0.25">
      <c r="A9" s="1127" t="s">
        <v>1262</v>
      </c>
      <c r="B9" s="1128"/>
      <c r="C9" s="1128"/>
      <c r="D9" s="1128"/>
      <c r="E9" s="1128"/>
      <c r="F9" s="1128"/>
      <c r="G9" s="1128"/>
      <c r="H9" s="1129"/>
    </row>
    <row r="10" spans="1:8" ht="13.5" thickBot="1" x14ac:dyDescent="0.25">
      <c r="A10" s="1127" t="s">
        <v>1175</v>
      </c>
      <c r="B10" s="1128"/>
      <c r="C10" s="1128"/>
      <c r="D10" s="1128"/>
      <c r="E10" s="1128"/>
      <c r="F10" s="1128"/>
      <c r="G10" s="1128"/>
      <c r="H10" s="1129"/>
    </row>
    <row r="11" spans="1:8" ht="13.5" thickBot="1" x14ac:dyDescent="0.25">
      <c r="A11" s="1127" t="s">
        <v>1271</v>
      </c>
      <c r="B11" s="1128"/>
      <c r="C11" s="1128"/>
      <c r="D11" s="1128"/>
      <c r="E11" s="1128"/>
      <c r="F11" s="1128"/>
      <c r="G11" s="1128"/>
      <c r="H11" s="1129"/>
    </row>
    <row r="12" spans="1:8" ht="13.5" thickBot="1" x14ac:dyDescent="0.25">
      <c r="A12" s="1127" t="s">
        <v>1263</v>
      </c>
      <c r="B12" s="1128"/>
      <c r="C12" s="1128"/>
      <c r="D12" s="1128"/>
      <c r="E12" s="1128"/>
      <c r="F12" s="1128"/>
      <c r="G12" s="1128"/>
      <c r="H12" s="1129"/>
    </row>
    <row r="13" spans="1:8" ht="13.5" thickBot="1" x14ac:dyDescent="0.25">
      <c r="A13" s="266"/>
      <c r="B13" s="416"/>
      <c r="C13" s="416"/>
      <c r="D13" s="415"/>
      <c r="E13" s="415"/>
      <c r="F13" s="415"/>
      <c r="G13" s="280"/>
      <c r="H13" s="278"/>
    </row>
    <row r="14" spans="1:8" ht="13.5" thickBot="1" x14ac:dyDescent="0.25">
      <c r="A14" s="1078" t="s">
        <v>895</v>
      </c>
      <c r="B14" s="1080"/>
      <c r="C14" s="417" t="s">
        <v>632</v>
      </c>
      <c r="D14" s="415" t="s">
        <v>633</v>
      </c>
      <c r="E14" s="395" t="s">
        <v>635</v>
      </c>
      <c r="F14" s="417" t="s">
        <v>636</v>
      </c>
      <c r="G14" s="278" t="s">
        <v>637</v>
      </c>
      <c r="H14" s="278" t="s">
        <v>662</v>
      </c>
    </row>
    <row r="15" spans="1:8" ht="13.5" thickBot="1" x14ac:dyDescent="0.25">
      <c r="A15" s="1126"/>
      <c r="B15" s="1087"/>
      <c r="C15" s="977" t="s">
        <v>884</v>
      </c>
      <c r="D15" s="978"/>
      <c r="E15" s="977" t="s">
        <v>885</v>
      </c>
      <c r="F15" s="978"/>
      <c r="G15" s="977" t="s">
        <v>894</v>
      </c>
      <c r="H15" s="979"/>
    </row>
    <row r="16" spans="1:8" ht="26.25" thickBot="1" x14ac:dyDescent="0.25">
      <c r="A16" s="396"/>
      <c r="B16" s="277" t="s">
        <v>886</v>
      </c>
      <c r="C16" s="395" t="s">
        <v>726</v>
      </c>
      <c r="D16" s="395" t="s">
        <v>727</v>
      </c>
      <c r="E16" s="395" t="s">
        <v>726</v>
      </c>
      <c r="F16" s="395" t="s">
        <v>1270</v>
      </c>
      <c r="G16" s="417" t="s">
        <v>690</v>
      </c>
      <c r="H16" s="397" t="s">
        <v>887</v>
      </c>
    </row>
    <row r="17" spans="1:8" ht="26.25" thickBot="1" x14ac:dyDescent="0.25">
      <c r="A17" s="396">
        <v>1</v>
      </c>
      <c r="B17" s="277" t="s">
        <v>747</v>
      </c>
      <c r="C17" s="631">
        <f>'EU CR1-A'!D33</f>
        <v>121.925</v>
      </c>
      <c r="D17" s="574">
        <v>0</v>
      </c>
      <c r="E17" s="631">
        <f>C17</f>
        <v>121.925</v>
      </c>
      <c r="F17" s="574">
        <v>0</v>
      </c>
      <c r="G17" s="567">
        <v>0</v>
      </c>
      <c r="H17" s="575">
        <f>IF(G17&gt;0,E17/G17,0)</f>
        <v>0</v>
      </c>
    </row>
    <row r="18" spans="1:8" ht="26.25" thickBot="1" x14ac:dyDescent="0.25">
      <c r="A18" s="396">
        <v>2</v>
      </c>
      <c r="B18" s="277" t="s">
        <v>756</v>
      </c>
      <c r="C18" s="567">
        <v>0</v>
      </c>
      <c r="D18" s="574">
        <v>0</v>
      </c>
      <c r="E18" s="567">
        <v>0</v>
      </c>
      <c r="F18" s="574">
        <v>0</v>
      </c>
      <c r="G18" s="567">
        <v>0</v>
      </c>
      <c r="H18" s="575">
        <f t="shared" ref="H18:H32" si="0">IF(G18&gt;0,E18/G18,0)</f>
        <v>0</v>
      </c>
    </row>
    <row r="19" spans="1:8" ht="26.25" thickBot="1" x14ac:dyDescent="0.25">
      <c r="A19" s="396">
        <v>3</v>
      </c>
      <c r="B19" s="277" t="s">
        <v>757</v>
      </c>
      <c r="C19" s="567">
        <v>0</v>
      </c>
      <c r="D19" s="574">
        <v>0</v>
      </c>
      <c r="E19" s="567">
        <v>0</v>
      </c>
      <c r="F19" s="574">
        <v>0</v>
      </c>
      <c r="G19" s="567">
        <v>0</v>
      </c>
      <c r="H19" s="575">
        <f t="shared" si="0"/>
        <v>0</v>
      </c>
    </row>
    <row r="20" spans="1:8" ht="26.25" thickBot="1" x14ac:dyDescent="0.25">
      <c r="A20" s="396">
        <v>4</v>
      </c>
      <c r="B20" s="277" t="s">
        <v>888</v>
      </c>
      <c r="C20" s="567">
        <v>0</v>
      </c>
      <c r="D20" s="574">
        <v>0</v>
      </c>
      <c r="E20" s="567">
        <v>0</v>
      </c>
      <c r="F20" s="574">
        <v>0</v>
      </c>
      <c r="G20" s="567">
        <v>0</v>
      </c>
      <c r="H20" s="575">
        <f t="shared" si="0"/>
        <v>0</v>
      </c>
    </row>
    <row r="21" spans="1:8" ht="13.5" thickBot="1" x14ac:dyDescent="0.25">
      <c r="A21" s="396">
        <v>5</v>
      </c>
      <c r="B21" s="277" t="s">
        <v>759</v>
      </c>
      <c r="C21" s="567">
        <v>0</v>
      </c>
      <c r="D21" s="574">
        <v>0</v>
      </c>
      <c r="E21" s="567">
        <v>0</v>
      </c>
      <c r="F21" s="574">
        <v>0</v>
      </c>
      <c r="G21" s="567">
        <v>0</v>
      </c>
      <c r="H21" s="575">
        <f t="shared" si="0"/>
        <v>0</v>
      </c>
    </row>
    <row r="22" spans="1:8" ht="13.5" thickBot="1" x14ac:dyDescent="0.25">
      <c r="A22" s="396">
        <v>6</v>
      </c>
      <c r="B22" s="277" t="s">
        <v>475</v>
      </c>
      <c r="C22" s="567">
        <f>'EU CR1-A'!D38</f>
        <v>406113.728</v>
      </c>
      <c r="D22" s="574">
        <v>0</v>
      </c>
      <c r="E22" s="567">
        <f>C22</f>
        <v>406113.728</v>
      </c>
      <c r="F22" s="574">
        <v>0</v>
      </c>
      <c r="G22" s="567">
        <f>E22*0.2</f>
        <v>81222.745600000009</v>
      </c>
      <c r="H22" s="575">
        <f t="shared" si="0"/>
        <v>4.9999999999999991</v>
      </c>
    </row>
    <row r="23" spans="1:8" ht="13.5" thickBot="1" x14ac:dyDescent="0.25">
      <c r="A23" s="396">
        <v>7</v>
      </c>
      <c r="B23" s="277" t="s">
        <v>480</v>
      </c>
      <c r="C23" s="631">
        <f>'EU CR1-A'!D39</f>
        <v>63258.714999999997</v>
      </c>
      <c r="D23" s="574">
        <v>0</v>
      </c>
      <c r="E23" s="631">
        <f>C23</f>
        <v>63258.714999999997</v>
      </c>
      <c r="F23" s="574">
        <v>0</v>
      </c>
      <c r="G23" s="567">
        <f>E23</f>
        <v>63258.714999999997</v>
      </c>
      <c r="H23" s="575">
        <f t="shared" si="0"/>
        <v>1</v>
      </c>
    </row>
    <row r="24" spans="1:8" ht="13.5" thickBot="1" x14ac:dyDescent="0.25">
      <c r="A24" s="396">
        <v>8</v>
      </c>
      <c r="B24" s="277" t="s">
        <v>749</v>
      </c>
      <c r="C24" s="631">
        <f>'EU CR1-A'!D41</f>
        <v>2977.5140000000001</v>
      </c>
      <c r="D24" s="574">
        <v>0</v>
      </c>
      <c r="E24" s="631">
        <f>C24</f>
        <v>2977.5140000000001</v>
      </c>
      <c r="F24" s="574">
        <v>0</v>
      </c>
      <c r="G24" s="567">
        <f>E24*0.75</f>
        <v>2233.1355000000003</v>
      </c>
      <c r="H24" s="575">
        <f t="shared" si="0"/>
        <v>1.3333333333333333</v>
      </c>
    </row>
    <row r="25" spans="1:8" ht="13.5" thickBot="1" x14ac:dyDescent="0.25">
      <c r="A25" s="396">
        <v>9</v>
      </c>
      <c r="B25" s="277" t="s">
        <v>477</v>
      </c>
      <c r="C25" s="567">
        <v>0</v>
      </c>
      <c r="D25" s="574">
        <v>0</v>
      </c>
      <c r="E25" s="567">
        <v>0</v>
      </c>
      <c r="F25" s="574">
        <v>0</v>
      </c>
      <c r="G25" s="567">
        <v>0</v>
      </c>
      <c r="H25" s="575">
        <f t="shared" si="0"/>
        <v>0</v>
      </c>
    </row>
    <row r="26" spans="1:8" ht="13.5" thickBot="1" x14ac:dyDescent="0.25">
      <c r="A26" s="396">
        <v>10</v>
      </c>
      <c r="B26" s="277" t="s">
        <v>761</v>
      </c>
      <c r="C26" s="567">
        <v>0</v>
      </c>
      <c r="D26" s="574">
        <v>0</v>
      </c>
      <c r="E26" s="567">
        <v>0</v>
      </c>
      <c r="F26" s="574">
        <v>0</v>
      </c>
      <c r="G26" s="567">
        <v>0</v>
      </c>
      <c r="H26" s="575">
        <f t="shared" si="0"/>
        <v>0</v>
      </c>
    </row>
    <row r="27" spans="1:8" ht="26.25" thickBot="1" x14ac:dyDescent="0.25">
      <c r="A27" s="419">
        <v>11</v>
      </c>
      <c r="B27" s="255" t="s">
        <v>889</v>
      </c>
      <c r="C27" s="566">
        <v>0</v>
      </c>
      <c r="D27" s="574">
        <v>0</v>
      </c>
      <c r="E27" s="566">
        <v>0</v>
      </c>
      <c r="F27" s="574">
        <v>0</v>
      </c>
      <c r="G27" s="566">
        <v>0</v>
      </c>
      <c r="H27" s="575">
        <f t="shared" si="0"/>
        <v>0</v>
      </c>
    </row>
    <row r="28" spans="1:8" ht="13.5" thickBot="1" x14ac:dyDescent="0.25">
      <c r="A28" s="419">
        <v>12</v>
      </c>
      <c r="B28" s="255" t="s">
        <v>890</v>
      </c>
      <c r="C28" s="567">
        <v>0</v>
      </c>
      <c r="D28" s="574">
        <v>0</v>
      </c>
      <c r="E28" s="567">
        <v>0</v>
      </c>
      <c r="F28" s="574">
        <v>0</v>
      </c>
      <c r="G28" s="567">
        <v>0</v>
      </c>
      <c r="H28" s="575">
        <f t="shared" si="0"/>
        <v>0</v>
      </c>
    </row>
    <row r="29" spans="1:8" ht="39" thickBot="1" x14ac:dyDescent="0.25">
      <c r="A29" s="396">
        <v>13</v>
      </c>
      <c r="B29" s="277" t="s">
        <v>891</v>
      </c>
      <c r="C29" s="566">
        <v>0</v>
      </c>
      <c r="D29" s="574">
        <v>0</v>
      </c>
      <c r="E29" s="566">
        <v>0</v>
      </c>
      <c r="F29" s="574">
        <v>0</v>
      </c>
      <c r="G29" s="566">
        <v>0</v>
      </c>
      <c r="H29" s="575">
        <f t="shared" si="0"/>
        <v>0</v>
      </c>
    </row>
    <row r="30" spans="1:8" ht="26.25" thickBot="1" x14ac:dyDescent="0.25">
      <c r="A30" s="396">
        <v>14</v>
      </c>
      <c r="B30" s="277" t="s">
        <v>764</v>
      </c>
      <c r="C30" s="567">
        <v>0</v>
      </c>
      <c r="D30" s="574">
        <v>0</v>
      </c>
      <c r="E30" s="567">
        <v>0</v>
      </c>
      <c r="F30" s="574">
        <v>0</v>
      </c>
      <c r="G30" s="567">
        <v>0</v>
      </c>
      <c r="H30" s="575">
        <f t="shared" si="0"/>
        <v>0</v>
      </c>
    </row>
    <row r="31" spans="1:8" ht="13.5" thickBot="1" x14ac:dyDescent="0.25">
      <c r="A31" s="396">
        <v>15</v>
      </c>
      <c r="B31" s="277" t="s">
        <v>754</v>
      </c>
      <c r="C31" s="567">
        <v>0</v>
      </c>
      <c r="D31" s="574">
        <v>0</v>
      </c>
      <c r="E31" s="567">
        <v>0</v>
      </c>
      <c r="F31" s="574">
        <v>0</v>
      </c>
      <c r="G31" s="567">
        <v>0</v>
      </c>
      <c r="H31" s="575">
        <f t="shared" si="0"/>
        <v>0</v>
      </c>
    </row>
    <row r="32" spans="1:8" ht="13.5" thickBot="1" x14ac:dyDescent="0.25">
      <c r="A32" s="396">
        <v>16</v>
      </c>
      <c r="B32" s="277" t="s">
        <v>892</v>
      </c>
      <c r="C32" s="631">
        <f>'EU CR1-A'!D51</f>
        <v>10769.612999999999</v>
      </c>
      <c r="D32" s="574">
        <v>0</v>
      </c>
      <c r="E32" s="631">
        <f>C32</f>
        <v>10769.612999999999</v>
      </c>
      <c r="F32" s="574">
        <v>0</v>
      </c>
      <c r="G32" s="567">
        <v>10769.612999999999</v>
      </c>
      <c r="H32" s="575">
        <f t="shared" si="0"/>
        <v>1</v>
      </c>
    </row>
    <row r="33" spans="1:8" ht="13.5" thickBot="1" x14ac:dyDescent="0.25">
      <c r="A33" s="396">
        <v>17</v>
      </c>
      <c r="B33" s="418" t="s">
        <v>404</v>
      </c>
      <c r="C33" s="567">
        <f t="shared" ref="C33:H33" si="1">SUM(C17:C32)</f>
        <v>483241.49500000005</v>
      </c>
      <c r="D33" s="567">
        <f t="shared" si="1"/>
        <v>0</v>
      </c>
      <c r="E33" s="567">
        <f t="shared" si="1"/>
        <v>483241.49500000005</v>
      </c>
      <c r="F33" s="567">
        <f t="shared" si="1"/>
        <v>0</v>
      </c>
      <c r="G33" s="567">
        <f t="shared" si="1"/>
        <v>157484.20910000001</v>
      </c>
      <c r="H33" s="576">
        <f t="shared" si="1"/>
        <v>8.3333333333333321</v>
      </c>
    </row>
    <row r="34" spans="1:8" x14ac:dyDescent="0.2">
      <c r="A34" s="8"/>
      <c r="B34" s="8"/>
    </row>
    <row r="35" spans="1:8" x14ac:dyDescent="0.2">
      <c r="A35" s="1042" t="s">
        <v>896</v>
      </c>
      <c r="B35" s="1042"/>
      <c r="C35" s="1042"/>
      <c r="D35" s="1042"/>
      <c r="E35" s="1042"/>
      <c r="F35" s="1042"/>
      <c r="G35" s="1042"/>
      <c r="H35" s="1042"/>
    </row>
    <row r="36" spans="1:8" x14ac:dyDescent="0.2">
      <c r="A36" s="967" t="s">
        <v>676</v>
      </c>
      <c r="B36" s="967"/>
      <c r="C36" s="967"/>
      <c r="D36" s="967"/>
      <c r="E36" s="967"/>
      <c r="F36" s="967"/>
      <c r="G36" s="967"/>
      <c r="H36" s="967"/>
    </row>
    <row r="37" spans="1:8" x14ac:dyDescent="0.2">
      <c r="A37" s="1123" t="s">
        <v>1264</v>
      </c>
      <c r="B37" s="1123"/>
      <c r="C37" s="1123"/>
      <c r="D37" s="1123"/>
      <c r="E37" s="1123"/>
      <c r="F37" s="1123"/>
      <c r="G37" s="1123"/>
      <c r="H37" s="1123"/>
    </row>
    <row r="38" spans="1:8" x14ac:dyDescent="0.2">
      <c r="A38" s="1123" t="s">
        <v>1265</v>
      </c>
      <c r="B38" s="1123"/>
      <c r="C38" s="1123"/>
      <c r="D38" s="1123"/>
      <c r="E38" s="1123"/>
      <c r="F38" s="1123"/>
      <c r="G38" s="1123"/>
      <c r="H38" s="1123"/>
    </row>
    <row r="39" spans="1:8" x14ac:dyDescent="0.2">
      <c r="A39" s="967" t="s">
        <v>867</v>
      </c>
      <c r="B39" s="967"/>
      <c r="C39" s="967"/>
      <c r="D39" s="967"/>
      <c r="E39" s="967"/>
      <c r="F39" s="967"/>
      <c r="G39" s="967"/>
      <c r="H39" s="967"/>
    </row>
    <row r="40" spans="1:8" x14ac:dyDescent="0.2">
      <c r="A40" s="1123" t="s">
        <v>1266</v>
      </c>
      <c r="B40" s="1123"/>
      <c r="C40" s="1123"/>
      <c r="D40" s="1123"/>
      <c r="E40" s="1123"/>
      <c r="F40" s="1123"/>
      <c r="G40" s="1123"/>
      <c r="H40" s="1123"/>
    </row>
    <row r="41" spans="1:8" x14ac:dyDescent="0.2">
      <c r="A41" s="1123" t="s">
        <v>1267</v>
      </c>
      <c r="B41" s="1123"/>
      <c r="C41" s="1123"/>
      <c r="D41" s="1123"/>
      <c r="E41" s="1123"/>
      <c r="F41" s="1123"/>
      <c r="G41" s="1123"/>
      <c r="H41" s="1123"/>
    </row>
    <row r="42" spans="1:8" x14ac:dyDescent="0.2">
      <c r="A42" s="1123" t="s">
        <v>1268</v>
      </c>
      <c r="B42" s="1123"/>
      <c r="C42" s="1123"/>
      <c r="D42" s="1123"/>
      <c r="E42" s="1123"/>
      <c r="F42" s="1123"/>
      <c r="G42" s="1123"/>
      <c r="H42" s="1123"/>
    </row>
    <row r="43" spans="1:8" x14ac:dyDescent="0.2">
      <c r="A43" s="1124" t="s">
        <v>1269</v>
      </c>
      <c r="B43" s="1124"/>
      <c r="C43" s="1124"/>
      <c r="D43" s="1124"/>
      <c r="E43" s="1124"/>
      <c r="F43" s="1124"/>
      <c r="G43" s="1124"/>
      <c r="H43" s="1124"/>
    </row>
    <row r="44" spans="1:8" x14ac:dyDescent="0.2">
      <c r="A44" s="1123" t="s">
        <v>897</v>
      </c>
      <c r="B44" s="1123"/>
      <c r="C44" s="1123"/>
      <c r="D44" s="1123"/>
      <c r="E44" s="1123"/>
      <c r="F44" s="1123"/>
      <c r="G44" s="1123"/>
      <c r="H44" s="1123"/>
    </row>
    <row r="45" spans="1:8" x14ac:dyDescent="0.2">
      <c r="A45" s="1125" t="s">
        <v>898</v>
      </c>
      <c r="B45" s="1125"/>
      <c r="C45" s="1125"/>
      <c r="D45" s="1125"/>
      <c r="E45" s="1125"/>
      <c r="F45" s="1125"/>
      <c r="G45" s="1125"/>
      <c r="H45" s="1125"/>
    </row>
    <row r="46" spans="1:8" x14ac:dyDescent="0.2">
      <c r="A46" s="8"/>
      <c r="B46" s="8"/>
    </row>
    <row r="48" spans="1:8" x14ac:dyDescent="0.2">
      <c r="A48" s="8"/>
      <c r="B48" s="8"/>
    </row>
    <row r="49" spans="1:2" x14ac:dyDescent="0.2">
      <c r="A49" s="8"/>
      <c r="B49" s="8"/>
    </row>
    <row r="50" spans="1:2" x14ac:dyDescent="0.2">
      <c r="A50" s="8"/>
      <c r="B50" s="8"/>
    </row>
    <row r="51" spans="1:2" x14ac:dyDescent="0.2">
      <c r="A51" s="8"/>
      <c r="B51" s="8"/>
    </row>
    <row r="52" spans="1:2" x14ac:dyDescent="0.2">
      <c r="A52" s="8"/>
      <c r="B52" s="8"/>
    </row>
    <row r="53" spans="1:2" x14ac:dyDescent="0.2">
      <c r="A53" s="8"/>
      <c r="B53" s="8"/>
    </row>
    <row r="54" spans="1:2" x14ac:dyDescent="0.2">
      <c r="A54" s="8"/>
      <c r="B54" s="8"/>
    </row>
    <row r="55" spans="1:2" x14ac:dyDescent="0.2">
      <c r="A55" s="8"/>
      <c r="B55" s="8"/>
    </row>
    <row r="56" spans="1:2" x14ac:dyDescent="0.2">
      <c r="A56" s="8"/>
      <c r="B56" s="8"/>
    </row>
    <row r="57" spans="1:2" x14ac:dyDescent="0.2">
      <c r="A57" s="8"/>
      <c r="B57" s="8"/>
    </row>
    <row r="58" spans="1:2" x14ac:dyDescent="0.2">
      <c r="A58" s="8"/>
      <c r="B58" s="8"/>
    </row>
    <row r="59" spans="1:2" x14ac:dyDescent="0.2">
      <c r="A59" s="8"/>
      <c r="B59" s="8"/>
    </row>
    <row r="60" spans="1:2" x14ac:dyDescent="0.2">
      <c r="A60" s="8"/>
      <c r="B60" s="8"/>
    </row>
    <row r="61" spans="1:2" x14ac:dyDescent="0.2">
      <c r="A61" s="8"/>
      <c r="B61" s="8"/>
    </row>
    <row r="62" spans="1:2" x14ac:dyDescent="0.2">
      <c r="A62" s="8"/>
      <c r="B62" s="8"/>
    </row>
    <row r="63" spans="1:2" x14ac:dyDescent="0.2">
      <c r="A63" s="8"/>
      <c r="B63" s="8"/>
    </row>
    <row r="64" spans="1:2" x14ac:dyDescent="0.2">
      <c r="A64" s="8"/>
      <c r="B64" s="8"/>
    </row>
    <row r="65" spans="1:2" x14ac:dyDescent="0.2">
      <c r="A65" s="8"/>
      <c r="B65" s="8"/>
    </row>
    <row r="66" spans="1:2" x14ac:dyDescent="0.2">
      <c r="A66" s="8"/>
      <c r="B66" s="8"/>
    </row>
    <row r="67" spans="1:2" x14ac:dyDescent="0.2">
      <c r="A67" s="8"/>
      <c r="B67" s="8"/>
    </row>
    <row r="68" spans="1:2" x14ac:dyDescent="0.2">
      <c r="A68" s="8"/>
      <c r="B68" s="8"/>
    </row>
    <row r="69" spans="1:2" x14ac:dyDescent="0.2">
      <c r="A69" s="8"/>
      <c r="B69" s="8"/>
    </row>
    <row r="70" spans="1:2" x14ac:dyDescent="0.2">
      <c r="A70" s="8"/>
      <c r="B70" s="8"/>
    </row>
    <row r="71" spans="1:2" x14ac:dyDescent="0.2">
      <c r="A71" s="8"/>
      <c r="B71" s="8"/>
    </row>
    <row r="72" spans="1:2" x14ac:dyDescent="0.2">
      <c r="A72" s="8"/>
      <c r="B72" s="8"/>
    </row>
    <row r="73" spans="1:2" x14ac:dyDescent="0.2">
      <c r="A73" s="8"/>
      <c r="B73" s="8"/>
    </row>
    <row r="74" spans="1:2" x14ac:dyDescent="0.2">
      <c r="A74" s="8"/>
      <c r="B74" s="8"/>
    </row>
    <row r="75" spans="1:2" x14ac:dyDescent="0.2">
      <c r="A75" s="8"/>
      <c r="B75" s="8"/>
    </row>
    <row r="76" spans="1:2" x14ac:dyDescent="0.2">
      <c r="A76" s="8"/>
      <c r="B76" s="8"/>
    </row>
    <row r="77" spans="1:2" x14ac:dyDescent="0.2">
      <c r="A77" s="8"/>
      <c r="B77" s="8"/>
    </row>
    <row r="78" spans="1:2" x14ac:dyDescent="0.2">
      <c r="A78" s="8"/>
      <c r="B78" s="8"/>
    </row>
    <row r="79" spans="1:2" x14ac:dyDescent="0.2">
      <c r="A79" s="8"/>
      <c r="B79" s="8"/>
    </row>
    <row r="80" spans="1:2" x14ac:dyDescent="0.2">
      <c r="A80" s="8"/>
      <c r="B80" s="8"/>
    </row>
    <row r="81" spans="1:2" x14ac:dyDescent="0.2">
      <c r="A81" s="8"/>
      <c r="B81" s="8"/>
    </row>
    <row r="82" spans="1:2" x14ac:dyDescent="0.2">
      <c r="A82" s="8"/>
      <c r="B82" s="8"/>
    </row>
    <row r="83" spans="1:2" x14ac:dyDescent="0.2">
      <c r="A83" s="8"/>
      <c r="B83" s="8"/>
    </row>
    <row r="84" spans="1:2" x14ac:dyDescent="0.2">
      <c r="A84" s="8"/>
      <c r="B84" s="8"/>
    </row>
    <row r="85" spans="1:2" x14ac:dyDescent="0.2">
      <c r="A85" s="8"/>
      <c r="B85" s="8"/>
    </row>
    <row r="86" spans="1:2" x14ac:dyDescent="0.2">
      <c r="A86" s="8"/>
      <c r="B86" s="8"/>
    </row>
    <row r="87" spans="1:2" x14ac:dyDescent="0.2">
      <c r="A87" s="8"/>
      <c r="B87" s="8"/>
    </row>
    <row r="88" spans="1:2" x14ac:dyDescent="0.2">
      <c r="A88" s="8"/>
      <c r="B88" s="8"/>
    </row>
    <row r="89" spans="1:2" x14ac:dyDescent="0.2">
      <c r="A89" s="8"/>
      <c r="B89" s="8"/>
    </row>
    <row r="90" spans="1:2" x14ac:dyDescent="0.2">
      <c r="A90" s="8"/>
      <c r="B90" s="8"/>
    </row>
    <row r="91" spans="1:2" x14ac:dyDescent="0.2">
      <c r="A91" s="8"/>
      <c r="B91" s="8"/>
    </row>
    <row r="92" spans="1:2" x14ac:dyDescent="0.2">
      <c r="A92" s="8"/>
      <c r="B92" s="8"/>
    </row>
    <row r="93" spans="1:2" x14ac:dyDescent="0.2">
      <c r="A93" s="8"/>
      <c r="B93" s="8"/>
    </row>
    <row r="94" spans="1:2" x14ac:dyDescent="0.2">
      <c r="A94" s="8"/>
      <c r="B94" s="8"/>
    </row>
    <row r="95" spans="1:2" x14ac:dyDescent="0.2">
      <c r="A95" s="8"/>
      <c r="B95" s="8"/>
    </row>
    <row r="96" spans="1:2" x14ac:dyDescent="0.2">
      <c r="A96" s="8"/>
      <c r="B96" s="8"/>
    </row>
    <row r="97" spans="1:2" x14ac:dyDescent="0.2">
      <c r="A97" s="8"/>
      <c r="B97" s="8"/>
    </row>
    <row r="98" spans="1:2" x14ac:dyDescent="0.2">
      <c r="A98" s="8"/>
      <c r="B98" s="8"/>
    </row>
    <row r="99" spans="1:2" x14ac:dyDescent="0.2">
      <c r="A99" s="8"/>
      <c r="B99" s="8"/>
    </row>
    <row r="100" spans="1:2" x14ac:dyDescent="0.2">
      <c r="A100" s="8"/>
      <c r="B100" s="8"/>
    </row>
    <row r="101" spans="1:2" x14ac:dyDescent="0.2">
      <c r="A101" s="8"/>
      <c r="B101" s="8"/>
    </row>
    <row r="102" spans="1:2" x14ac:dyDescent="0.2">
      <c r="A102" s="8"/>
      <c r="B102" s="8"/>
    </row>
    <row r="103" spans="1:2" x14ac:dyDescent="0.2">
      <c r="A103" s="8"/>
      <c r="B103" s="8"/>
    </row>
    <row r="104" spans="1:2" x14ac:dyDescent="0.2">
      <c r="A104" s="8"/>
      <c r="B104" s="8"/>
    </row>
    <row r="105" spans="1:2" x14ac:dyDescent="0.2">
      <c r="A105" s="8"/>
      <c r="B105" s="8"/>
    </row>
    <row r="106" spans="1:2" x14ac:dyDescent="0.2">
      <c r="A106" s="8"/>
      <c r="B106" s="8"/>
    </row>
    <row r="107" spans="1:2" x14ac:dyDescent="0.2">
      <c r="A107" s="8"/>
      <c r="B107" s="8"/>
    </row>
    <row r="108" spans="1:2" x14ac:dyDescent="0.2">
      <c r="A108" s="8"/>
      <c r="B108" s="8"/>
    </row>
    <row r="109" spans="1:2" x14ac:dyDescent="0.2">
      <c r="A109" s="8"/>
      <c r="B109" s="8"/>
    </row>
    <row r="110" spans="1:2" x14ac:dyDescent="0.2">
      <c r="A110" s="8"/>
      <c r="B110" s="8"/>
    </row>
    <row r="111" spans="1:2" x14ac:dyDescent="0.2">
      <c r="A111" s="8"/>
      <c r="B111" s="8"/>
    </row>
    <row r="112" spans="1:2" x14ac:dyDescent="0.2">
      <c r="A112" s="8"/>
      <c r="B112" s="8"/>
    </row>
    <row r="113" spans="1:2" x14ac:dyDescent="0.2">
      <c r="A113" s="8"/>
      <c r="B113" s="8"/>
    </row>
    <row r="114" spans="1:2" x14ac:dyDescent="0.2">
      <c r="A114" s="8"/>
      <c r="B114" s="8"/>
    </row>
    <row r="115" spans="1:2" x14ac:dyDescent="0.2">
      <c r="A115" s="8"/>
      <c r="B115" s="8"/>
    </row>
    <row r="116" spans="1:2" x14ac:dyDescent="0.2">
      <c r="A116" s="8"/>
      <c r="B116" s="8"/>
    </row>
    <row r="117" spans="1:2" x14ac:dyDescent="0.2">
      <c r="A117" s="8"/>
      <c r="B117" s="8"/>
    </row>
    <row r="118" spans="1:2" x14ac:dyDescent="0.2">
      <c r="A118" s="8"/>
      <c r="B118" s="8"/>
    </row>
    <row r="119" spans="1:2" x14ac:dyDescent="0.2">
      <c r="A119" s="8"/>
      <c r="B119" s="8"/>
    </row>
    <row r="120" spans="1:2" x14ac:dyDescent="0.2">
      <c r="A120" s="8"/>
      <c r="B120" s="8"/>
    </row>
    <row r="121" spans="1:2" x14ac:dyDescent="0.2">
      <c r="A121" s="8"/>
      <c r="B121" s="8"/>
    </row>
    <row r="122" spans="1:2" x14ac:dyDescent="0.2">
      <c r="A122" s="8"/>
      <c r="B122" s="8"/>
    </row>
    <row r="123" spans="1:2" x14ac:dyDescent="0.2">
      <c r="A123" s="8"/>
      <c r="B123" s="8"/>
    </row>
    <row r="124" spans="1:2" x14ac:dyDescent="0.2">
      <c r="A124" s="8"/>
      <c r="B124" s="8"/>
    </row>
    <row r="125" spans="1:2" x14ac:dyDescent="0.2">
      <c r="A125" s="8"/>
      <c r="B125" s="8"/>
    </row>
    <row r="126" spans="1:2" x14ac:dyDescent="0.2">
      <c r="A126" s="8"/>
      <c r="B126" s="8"/>
    </row>
    <row r="127" spans="1:2" x14ac:dyDescent="0.2">
      <c r="A127" s="8"/>
      <c r="B127" s="8"/>
    </row>
    <row r="128" spans="1:2" x14ac:dyDescent="0.2">
      <c r="A128" s="8"/>
      <c r="B128" s="8"/>
    </row>
    <row r="129" spans="1:2" x14ac:dyDescent="0.2">
      <c r="A129" s="8"/>
      <c r="B129" s="8"/>
    </row>
    <row r="130" spans="1:2" x14ac:dyDescent="0.2">
      <c r="A130" s="8"/>
      <c r="B130" s="8"/>
    </row>
    <row r="131" spans="1:2" x14ac:dyDescent="0.2">
      <c r="A131" s="8"/>
      <c r="B131" s="8"/>
    </row>
    <row r="132" spans="1:2" x14ac:dyDescent="0.2">
      <c r="A132" s="8"/>
      <c r="B132" s="8"/>
    </row>
    <row r="133" spans="1:2" x14ac:dyDescent="0.2">
      <c r="A133" s="8"/>
      <c r="B133" s="8"/>
    </row>
    <row r="134" spans="1:2" x14ac:dyDescent="0.2">
      <c r="A134" s="8"/>
      <c r="B134" s="8"/>
    </row>
  </sheetData>
  <mergeCells count="27">
    <mergeCell ref="A1:B1"/>
    <mergeCell ref="C1:H1"/>
    <mergeCell ref="A5:B5"/>
    <mergeCell ref="A2:H2"/>
    <mergeCell ref="C5:H5"/>
    <mergeCell ref="A3:H3"/>
    <mergeCell ref="A7:H7"/>
    <mergeCell ref="C15:D15"/>
    <mergeCell ref="E15:F15"/>
    <mergeCell ref="G15:H15"/>
    <mergeCell ref="A8:H8"/>
    <mergeCell ref="A9:H9"/>
    <mergeCell ref="A10:H10"/>
    <mergeCell ref="A11:H11"/>
    <mergeCell ref="A12:H12"/>
    <mergeCell ref="A42:H42"/>
    <mergeCell ref="A43:H43"/>
    <mergeCell ref="A44:H44"/>
    <mergeCell ref="A45:H45"/>
    <mergeCell ref="A14:B15"/>
    <mergeCell ref="A36:H36"/>
    <mergeCell ref="A37:H37"/>
    <mergeCell ref="A38:H38"/>
    <mergeCell ref="A39:H39"/>
    <mergeCell ref="A40:H40"/>
    <mergeCell ref="A41:H41"/>
    <mergeCell ref="A35:H35"/>
  </mergeCells>
  <hyperlinks>
    <hyperlink ref="C1" r:id="rId1"/>
  </hyperlinks>
  <pageMargins left="0.25" right="0.25" top="0.75" bottom="0.75" header="0.3" footer="0.3"/>
  <pageSetup paperSize="9" orientation="portrait"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6">
    <tabColor theme="0"/>
  </sheetPr>
  <dimension ref="A1:T94"/>
  <sheetViews>
    <sheetView view="pageBreakPreview" topLeftCell="F12" zoomScaleNormal="100" zoomScaleSheetLayoutView="100" workbookViewId="0">
      <selection activeCell="S21" sqref="S21"/>
    </sheetView>
  </sheetViews>
  <sheetFormatPr defaultRowHeight="12.75" x14ac:dyDescent="0.2"/>
  <cols>
    <col min="1" max="1" width="2.85546875" style="18" customWidth="1"/>
    <col min="2" max="2" width="22.5703125" style="18" customWidth="1"/>
    <col min="3" max="17" width="12.28515625" style="18" customWidth="1"/>
    <col min="18" max="18" width="6.42578125" style="18" customWidth="1"/>
    <col min="19" max="20" width="7.140625" style="18" customWidth="1"/>
    <col min="21" max="16384" width="9.140625" style="18"/>
  </cols>
  <sheetData>
    <row r="1" spans="1:20" x14ac:dyDescent="0.2">
      <c r="A1" s="822" t="s">
        <v>899</v>
      </c>
      <c r="B1" s="823"/>
      <c r="C1" s="665" t="s">
        <v>631</v>
      </c>
      <c r="D1" s="665"/>
      <c r="E1" s="665"/>
      <c r="F1" s="665"/>
      <c r="G1" s="665"/>
      <c r="H1" s="665"/>
      <c r="I1" s="665"/>
      <c r="J1" s="665"/>
      <c r="K1" s="665"/>
      <c r="L1" s="665"/>
      <c r="M1" s="665"/>
      <c r="N1" s="665"/>
      <c r="O1" s="665"/>
      <c r="P1" s="665"/>
      <c r="Q1" s="665"/>
      <c r="R1" s="665"/>
      <c r="S1" s="665"/>
      <c r="T1" s="666"/>
    </row>
    <row r="2" spans="1:20" x14ac:dyDescent="0.2">
      <c r="A2" s="1130" t="s">
        <v>1009</v>
      </c>
      <c r="B2" s="1131"/>
      <c r="C2" s="1131"/>
      <c r="D2" s="1131"/>
      <c r="E2" s="1131"/>
      <c r="F2" s="1131"/>
      <c r="G2" s="1131"/>
      <c r="H2" s="1131"/>
      <c r="I2" s="1131"/>
      <c r="J2" s="1131"/>
      <c r="K2" s="1131"/>
      <c r="L2" s="1131"/>
      <c r="M2" s="1131"/>
      <c r="N2" s="1131"/>
      <c r="O2" s="1131"/>
      <c r="P2" s="1131"/>
      <c r="Q2" s="1131"/>
      <c r="R2" s="1131"/>
      <c r="S2" s="1131"/>
      <c r="T2" s="1132"/>
    </row>
    <row r="3" spans="1:20" ht="13.5" thickBot="1" x14ac:dyDescent="0.25">
      <c r="A3" s="485"/>
      <c r="B3" s="486"/>
      <c r="C3" s="470"/>
      <c r="D3" s="470"/>
      <c r="E3" s="470"/>
      <c r="F3" s="470"/>
      <c r="G3" s="470"/>
      <c r="H3" s="470"/>
      <c r="I3" s="470"/>
      <c r="J3" s="470"/>
      <c r="K3" s="470"/>
      <c r="L3" s="470"/>
      <c r="M3" s="470"/>
      <c r="N3" s="470"/>
      <c r="O3" s="470"/>
      <c r="P3" s="470"/>
      <c r="Q3" s="470"/>
      <c r="R3" s="470"/>
      <c r="S3" s="470"/>
      <c r="T3" s="471"/>
    </row>
    <row r="4" spans="1:20" ht="13.5" thickBot="1" x14ac:dyDescent="0.25">
      <c r="A4" s="675" t="s">
        <v>614</v>
      </c>
      <c r="B4" s="1023"/>
      <c r="C4" s="675" t="s">
        <v>900</v>
      </c>
      <c r="D4" s="944"/>
      <c r="E4" s="676"/>
      <c r="F4" s="676"/>
      <c r="G4" s="676"/>
      <c r="H4" s="676"/>
      <c r="I4" s="676"/>
      <c r="J4" s="676"/>
      <c r="K4" s="676"/>
      <c r="L4" s="676"/>
      <c r="M4" s="676"/>
      <c r="N4" s="676"/>
      <c r="O4" s="676"/>
      <c r="P4" s="676"/>
      <c r="Q4" s="676"/>
      <c r="R4" s="676"/>
      <c r="S4" s="676"/>
      <c r="T4" s="944"/>
    </row>
    <row r="5" spans="1:20" ht="15.75" customHeight="1" thickBot="1" x14ac:dyDescent="0.25">
      <c r="A5" s="77" t="s">
        <v>559</v>
      </c>
      <c r="B5" s="204"/>
      <c r="C5" s="204"/>
      <c r="D5" s="945" t="s">
        <v>1463</v>
      </c>
      <c r="E5" s="945"/>
      <c r="F5" s="265"/>
      <c r="G5" s="265"/>
      <c r="H5" s="265"/>
      <c r="I5" s="265"/>
      <c r="J5" s="265"/>
      <c r="K5" s="265"/>
      <c r="L5" s="265"/>
      <c r="M5" s="265"/>
      <c r="N5" s="265"/>
      <c r="O5" s="265"/>
      <c r="P5" s="265"/>
      <c r="Q5" s="265"/>
      <c r="R5" s="265"/>
      <c r="S5" s="265"/>
      <c r="T5" s="311"/>
    </row>
    <row r="6" spans="1:20" x14ac:dyDescent="0.2">
      <c r="A6" s="1138" t="s">
        <v>1272</v>
      </c>
      <c r="B6" s="1139"/>
      <c r="C6" s="1139"/>
      <c r="D6" s="1139"/>
      <c r="E6" s="1139"/>
      <c r="F6" s="1139"/>
      <c r="G6" s="1139"/>
      <c r="H6" s="1139"/>
      <c r="I6" s="1139"/>
      <c r="J6" s="1139"/>
      <c r="K6" s="1139"/>
      <c r="L6" s="1139"/>
      <c r="M6" s="1139"/>
      <c r="N6" s="1139"/>
      <c r="O6" s="1139"/>
      <c r="P6" s="1139"/>
      <c r="Q6" s="1139"/>
      <c r="R6" s="1139"/>
      <c r="S6" s="1139"/>
      <c r="T6" s="1140"/>
    </row>
    <row r="7" spans="1:20" x14ac:dyDescent="0.2">
      <c r="A7" s="1141" t="s">
        <v>901</v>
      </c>
      <c r="B7" s="1142"/>
      <c r="C7" s="1142"/>
      <c r="D7" s="1142"/>
      <c r="E7" s="1142"/>
      <c r="F7" s="1142"/>
      <c r="G7" s="1142"/>
      <c r="H7" s="1142"/>
      <c r="I7" s="1142"/>
      <c r="J7" s="1142"/>
      <c r="K7" s="1142"/>
      <c r="L7" s="1142"/>
      <c r="M7" s="1142"/>
      <c r="N7" s="1142"/>
      <c r="O7" s="1142"/>
      <c r="P7" s="1142"/>
      <c r="Q7" s="1142"/>
      <c r="R7" s="1142"/>
      <c r="S7" s="1142"/>
      <c r="T7" s="1143"/>
    </row>
    <row r="8" spans="1:20" ht="13.5" thickBot="1" x14ac:dyDescent="0.25">
      <c r="A8" s="1144" t="s">
        <v>902</v>
      </c>
      <c r="B8" s="1145"/>
      <c r="C8" s="1145"/>
      <c r="D8" s="1145"/>
      <c r="E8" s="1145"/>
      <c r="F8" s="1145"/>
      <c r="G8" s="1145"/>
      <c r="H8" s="1145"/>
      <c r="I8" s="1145"/>
      <c r="J8" s="1145"/>
      <c r="K8" s="1145"/>
      <c r="L8" s="1145"/>
      <c r="M8" s="1145"/>
      <c r="N8" s="1145"/>
      <c r="O8" s="1145"/>
      <c r="P8" s="1145"/>
      <c r="Q8" s="1145"/>
      <c r="R8" s="1145"/>
      <c r="S8" s="1145"/>
      <c r="T8" s="1146"/>
    </row>
    <row r="9" spans="1:20" ht="13.5" thickBot="1" x14ac:dyDescent="0.25">
      <c r="A9" s="1024" t="s">
        <v>1273</v>
      </c>
      <c r="B9" s="1025"/>
      <c r="C9" s="1025"/>
      <c r="D9" s="1025"/>
      <c r="E9" s="1025"/>
      <c r="F9" s="1025"/>
      <c r="G9" s="1025"/>
      <c r="H9" s="1025"/>
      <c r="I9" s="1025"/>
      <c r="J9" s="1025"/>
      <c r="K9" s="1025"/>
      <c r="L9" s="1025"/>
      <c r="M9" s="1025"/>
      <c r="N9" s="1025"/>
      <c r="O9" s="1025"/>
      <c r="P9" s="1025"/>
      <c r="Q9" s="1025"/>
      <c r="R9" s="1025"/>
      <c r="S9" s="1025"/>
      <c r="T9" s="1026"/>
    </row>
    <row r="10" spans="1:20" ht="13.5" thickBot="1" x14ac:dyDescent="0.25">
      <c r="A10" s="1024" t="s">
        <v>1274</v>
      </c>
      <c r="B10" s="1025"/>
      <c r="C10" s="1025"/>
      <c r="D10" s="1025"/>
      <c r="E10" s="1025"/>
      <c r="F10" s="1025"/>
      <c r="G10" s="1025"/>
      <c r="H10" s="1025"/>
      <c r="I10" s="1025"/>
      <c r="J10" s="1025"/>
      <c r="K10" s="1025"/>
      <c r="L10" s="1025"/>
      <c r="M10" s="1025"/>
      <c r="N10" s="1025"/>
      <c r="O10" s="1025"/>
      <c r="P10" s="1025"/>
      <c r="Q10" s="1025"/>
      <c r="R10" s="1025"/>
      <c r="S10" s="1025"/>
      <c r="T10" s="1026"/>
    </row>
    <row r="11" spans="1:20" ht="13.5" thickBot="1" x14ac:dyDescent="0.25">
      <c r="A11" s="1024" t="s">
        <v>1275</v>
      </c>
      <c r="B11" s="1025"/>
      <c r="C11" s="1025"/>
      <c r="D11" s="1025"/>
      <c r="E11" s="1025"/>
      <c r="F11" s="1025"/>
      <c r="G11" s="1025"/>
      <c r="H11" s="1025"/>
      <c r="I11" s="1025"/>
      <c r="J11" s="1025"/>
      <c r="K11" s="1025"/>
      <c r="L11" s="1025"/>
      <c r="M11" s="1025"/>
      <c r="N11" s="1025"/>
      <c r="O11" s="1025"/>
      <c r="P11" s="1025"/>
      <c r="Q11" s="1025"/>
      <c r="R11" s="1025"/>
      <c r="S11" s="1025"/>
      <c r="T11" s="1026"/>
    </row>
    <row r="12" spans="1:20" ht="13.5" thickBot="1" x14ac:dyDescent="0.25">
      <c r="A12" s="1024" t="s">
        <v>1263</v>
      </c>
      <c r="B12" s="1025"/>
      <c r="C12" s="1025"/>
      <c r="D12" s="1025"/>
      <c r="E12" s="1025"/>
      <c r="F12" s="1025"/>
      <c r="G12" s="1025"/>
      <c r="H12" s="1025"/>
      <c r="I12" s="1025"/>
      <c r="J12" s="1025"/>
      <c r="K12" s="1025"/>
      <c r="L12" s="1025"/>
      <c r="M12" s="1025"/>
      <c r="N12" s="1025"/>
      <c r="O12" s="1025"/>
      <c r="P12" s="1025"/>
      <c r="Q12" s="1025"/>
      <c r="R12" s="1025"/>
      <c r="S12" s="1025"/>
      <c r="T12" s="1026"/>
    </row>
    <row r="13" spans="1:20" ht="13.5" thickBot="1" x14ac:dyDescent="0.25">
      <c r="A13" s="266"/>
      <c r="B13" s="416"/>
      <c r="C13" s="281"/>
      <c r="D13" s="1099"/>
      <c r="E13" s="1099"/>
      <c r="F13" s="1099"/>
      <c r="G13" s="1099"/>
      <c r="H13" s="1099"/>
      <c r="I13" s="1099"/>
      <c r="J13" s="1099"/>
      <c r="K13" s="1099"/>
      <c r="L13" s="1099"/>
      <c r="M13" s="1099"/>
      <c r="N13" s="1099"/>
      <c r="O13" s="1099"/>
      <c r="P13" s="1099"/>
      <c r="Q13" s="1099"/>
      <c r="R13" s="1099"/>
      <c r="S13" s="1099"/>
      <c r="T13" s="278"/>
    </row>
    <row r="14" spans="1:20" ht="13.5" thickBot="1" x14ac:dyDescent="0.25">
      <c r="A14" s="1096" t="s">
        <v>906</v>
      </c>
      <c r="B14" s="1097"/>
      <c r="C14" s="977" t="s">
        <v>728</v>
      </c>
      <c r="D14" s="978"/>
      <c r="E14" s="978"/>
      <c r="F14" s="978"/>
      <c r="G14" s="978"/>
      <c r="H14" s="978"/>
      <c r="I14" s="978"/>
      <c r="J14" s="978"/>
      <c r="K14" s="978"/>
      <c r="L14" s="978"/>
      <c r="M14" s="978"/>
      <c r="N14" s="978"/>
      <c r="O14" s="978"/>
      <c r="P14" s="978"/>
      <c r="Q14" s="978"/>
      <c r="R14" s="979"/>
      <c r="S14" s="1134" t="s">
        <v>404</v>
      </c>
      <c r="T14" s="1134" t="s">
        <v>1281</v>
      </c>
    </row>
    <row r="15" spans="1:20" ht="23.25" thickBot="1" x14ac:dyDescent="0.25">
      <c r="A15" s="1136" t="s">
        <v>886</v>
      </c>
      <c r="B15" s="1137"/>
      <c r="C15" s="421">
        <v>0</v>
      </c>
      <c r="D15" s="421">
        <v>0.02</v>
      </c>
      <c r="E15" s="421">
        <v>0.04</v>
      </c>
      <c r="F15" s="421">
        <v>0.1</v>
      </c>
      <c r="G15" s="421">
        <v>0.2</v>
      </c>
      <c r="H15" s="421">
        <v>0.35</v>
      </c>
      <c r="I15" s="421">
        <v>0.5</v>
      </c>
      <c r="J15" s="421">
        <v>0.7</v>
      </c>
      <c r="K15" s="421">
        <v>0.75</v>
      </c>
      <c r="L15" s="421">
        <v>1</v>
      </c>
      <c r="M15" s="421">
        <v>1.5</v>
      </c>
      <c r="N15" s="421">
        <v>2.5</v>
      </c>
      <c r="O15" s="421">
        <v>3.7</v>
      </c>
      <c r="P15" s="421">
        <v>12.5</v>
      </c>
      <c r="Q15" s="422" t="s">
        <v>903</v>
      </c>
      <c r="R15" s="422" t="s">
        <v>904</v>
      </c>
      <c r="S15" s="1135"/>
      <c r="T15" s="1135"/>
    </row>
    <row r="16" spans="1:20" ht="26.25" thickBot="1" x14ac:dyDescent="0.25">
      <c r="A16" s="396">
        <v>1</v>
      </c>
      <c r="B16" s="277" t="s">
        <v>905</v>
      </c>
      <c r="C16" s="567">
        <v>0</v>
      </c>
      <c r="D16" s="567">
        <v>0</v>
      </c>
      <c r="E16" s="567">
        <v>0</v>
      </c>
      <c r="F16" s="567">
        <v>0</v>
      </c>
      <c r="G16" s="567">
        <v>0</v>
      </c>
      <c r="H16" s="567">
        <v>0</v>
      </c>
      <c r="I16" s="567">
        <v>0</v>
      </c>
      <c r="J16" s="567">
        <v>0</v>
      </c>
      <c r="K16" s="567">
        <v>0</v>
      </c>
      <c r="L16" s="567">
        <v>0</v>
      </c>
      <c r="M16" s="567">
        <v>0</v>
      </c>
      <c r="N16" s="567">
        <v>0</v>
      </c>
      <c r="O16" s="567">
        <v>0</v>
      </c>
      <c r="P16" s="567">
        <v>0</v>
      </c>
      <c r="Q16" s="567">
        <v>0</v>
      </c>
      <c r="R16" s="567">
        <v>0</v>
      </c>
      <c r="S16" s="277">
        <f>SUM(C16:R16)</f>
        <v>0</v>
      </c>
      <c r="T16" s="277">
        <v>0</v>
      </c>
    </row>
    <row r="17" spans="1:20" ht="26.25" thickBot="1" x14ac:dyDescent="0.25">
      <c r="A17" s="396">
        <v>2</v>
      </c>
      <c r="B17" s="277" t="s">
        <v>778</v>
      </c>
      <c r="C17" s="567">
        <v>0</v>
      </c>
      <c r="D17" s="567">
        <v>0</v>
      </c>
      <c r="E17" s="567">
        <v>0</v>
      </c>
      <c r="F17" s="567">
        <v>0</v>
      </c>
      <c r="G17" s="567">
        <v>0</v>
      </c>
      <c r="H17" s="567">
        <v>0</v>
      </c>
      <c r="I17" s="567">
        <v>0</v>
      </c>
      <c r="J17" s="567">
        <v>0</v>
      </c>
      <c r="K17" s="567">
        <v>0</v>
      </c>
      <c r="L17" s="567">
        <v>0</v>
      </c>
      <c r="M17" s="567">
        <v>0</v>
      </c>
      <c r="N17" s="567">
        <v>0</v>
      </c>
      <c r="O17" s="567">
        <v>0</v>
      </c>
      <c r="P17" s="567">
        <v>0</v>
      </c>
      <c r="Q17" s="567">
        <v>0</v>
      </c>
      <c r="R17" s="567">
        <v>0</v>
      </c>
      <c r="S17" s="567">
        <f t="shared" ref="S17:S32" si="0">SUM(C17:R17)</f>
        <v>0</v>
      </c>
      <c r="T17" s="567">
        <v>0</v>
      </c>
    </row>
    <row r="18" spans="1:20" ht="26.25" thickBot="1" x14ac:dyDescent="0.25">
      <c r="A18" s="396">
        <v>3</v>
      </c>
      <c r="B18" s="277" t="s">
        <v>757</v>
      </c>
      <c r="C18" s="567">
        <v>0</v>
      </c>
      <c r="D18" s="567">
        <v>0</v>
      </c>
      <c r="E18" s="567">
        <v>0</v>
      </c>
      <c r="F18" s="567">
        <v>0</v>
      </c>
      <c r="G18" s="567">
        <v>0</v>
      </c>
      <c r="H18" s="567">
        <v>0</v>
      </c>
      <c r="I18" s="567">
        <v>0</v>
      </c>
      <c r="J18" s="567">
        <v>0</v>
      </c>
      <c r="K18" s="567">
        <v>0</v>
      </c>
      <c r="L18" s="567">
        <v>0</v>
      </c>
      <c r="M18" s="567">
        <v>0</v>
      </c>
      <c r="N18" s="567">
        <v>0</v>
      </c>
      <c r="O18" s="567">
        <v>0</v>
      </c>
      <c r="P18" s="567">
        <v>0</v>
      </c>
      <c r="Q18" s="567">
        <v>0</v>
      </c>
      <c r="R18" s="567">
        <v>0</v>
      </c>
      <c r="S18" s="567">
        <f t="shared" si="0"/>
        <v>0</v>
      </c>
      <c r="T18" s="567">
        <v>0</v>
      </c>
    </row>
    <row r="19" spans="1:20" ht="26.25" thickBot="1" x14ac:dyDescent="0.25">
      <c r="A19" s="396">
        <v>4</v>
      </c>
      <c r="B19" s="277" t="s">
        <v>888</v>
      </c>
      <c r="C19" s="567">
        <v>0</v>
      </c>
      <c r="D19" s="567">
        <v>0</v>
      </c>
      <c r="E19" s="567">
        <v>0</v>
      </c>
      <c r="F19" s="567">
        <v>0</v>
      </c>
      <c r="G19" s="567">
        <v>0</v>
      </c>
      <c r="H19" s="567">
        <v>0</v>
      </c>
      <c r="I19" s="567">
        <v>0</v>
      </c>
      <c r="J19" s="567">
        <v>0</v>
      </c>
      <c r="K19" s="567">
        <v>0</v>
      </c>
      <c r="L19" s="567">
        <v>0</v>
      </c>
      <c r="M19" s="567">
        <v>0</v>
      </c>
      <c r="N19" s="567">
        <v>0</v>
      </c>
      <c r="O19" s="567">
        <v>0</v>
      </c>
      <c r="P19" s="567">
        <v>0</v>
      </c>
      <c r="Q19" s="567">
        <v>0</v>
      </c>
      <c r="R19" s="567">
        <v>0</v>
      </c>
      <c r="S19" s="567">
        <f t="shared" si="0"/>
        <v>0</v>
      </c>
      <c r="T19" s="567">
        <v>0</v>
      </c>
    </row>
    <row r="20" spans="1:20" ht="13.5" thickBot="1" x14ac:dyDescent="0.25">
      <c r="A20" s="396">
        <v>5</v>
      </c>
      <c r="B20" s="277" t="s">
        <v>759</v>
      </c>
      <c r="C20" s="277">
        <v>0</v>
      </c>
      <c r="D20" s="567">
        <v>0</v>
      </c>
      <c r="E20" s="567">
        <v>0</v>
      </c>
      <c r="F20" s="567">
        <v>0</v>
      </c>
      <c r="G20" s="567">
        <v>0</v>
      </c>
      <c r="H20" s="567">
        <v>0</v>
      </c>
      <c r="I20" s="567">
        <v>0</v>
      </c>
      <c r="J20" s="567">
        <v>0</v>
      </c>
      <c r="K20" s="567">
        <v>0</v>
      </c>
      <c r="L20" s="567">
        <v>0</v>
      </c>
      <c r="M20" s="567">
        <v>0</v>
      </c>
      <c r="N20" s="567">
        <v>0</v>
      </c>
      <c r="O20" s="567">
        <v>0</v>
      </c>
      <c r="P20" s="567">
        <v>0</v>
      </c>
      <c r="Q20" s="567">
        <v>0</v>
      </c>
      <c r="R20" s="567">
        <v>0</v>
      </c>
      <c r="S20" s="567">
        <f t="shared" si="0"/>
        <v>0</v>
      </c>
      <c r="T20" s="567">
        <v>0</v>
      </c>
    </row>
    <row r="21" spans="1:20" ht="13.5" thickBot="1" x14ac:dyDescent="0.25">
      <c r="A21" s="419">
        <v>6</v>
      </c>
      <c r="B21" s="255" t="s">
        <v>475</v>
      </c>
      <c r="C21" s="567">
        <v>0</v>
      </c>
      <c r="D21" s="567">
        <v>0</v>
      </c>
      <c r="E21" s="567">
        <v>0</v>
      </c>
      <c r="F21" s="567">
        <v>0</v>
      </c>
      <c r="G21" s="567">
        <f>'EU CR4'!C22</f>
        <v>406113.728</v>
      </c>
      <c r="H21" s="567">
        <v>0</v>
      </c>
      <c r="I21" s="567">
        <v>0</v>
      </c>
      <c r="J21" s="567">
        <v>0</v>
      </c>
      <c r="K21" s="567">
        <v>0</v>
      </c>
      <c r="L21" s="567">
        <v>0</v>
      </c>
      <c r="M21" s="567">
        <v>0</v>
      </c>
      <c r="N21" s="567">
        <v>0</v>
      </c>
      <c r="O21" s="567">
        <v>0</v>
      </c>
      <c r="P21" s="567">
        <v>0</v>
      </c>
      <c r="Q21" s="567">
        <v>0</v>
      </c>
      <c r="R21" s="567">
        <v>0</v>
      </c>
      <c r="S21" s="567">
        <f t="shared" si="0"/>
        <v>406113.728</v>
      </c>
      <c r="T21" s="567">
        <v>0</v>
      </c>
    </row>
    <row r="22" spans="1:20" ht="13.5" thickBot="1" x14ac:dyDescent="0.25">
      <c r="A22" s="419">
        <v>7</v>
      </c>
      <c r="B22" s="255" t="s">
        <v>480</v>
      </c>
      <c r="C22" s="567">
        <v>0</v>
      </c>
      <c r="D22" s="567">
        <v>0</v>
      </c>
      <c r="E22" s="567">
        <v>0</v>
      </c>
      <c r="F22" s="567">
        <v>0</v>
      </c>
      <c r="G22" s="567">
        <v>0</v>
      </c>
      <c r="H22" s="567">
        <v>0</v>
      </c>
      <c r="I22" s="567">
        <v>0</v>
      </c>
      <c r="J22" s="567">
        <v>0</v>
      </c>
      <c r="K22" s="567">
        <v>0</v>
      </c>
      <c r="L22" s="567">
        <f>'EU CR4'!C23</f>
        <v>63258.714999999997</v>
      </c>
      <c r="M22" s="567">
        <v>0</v>
      </c>
      <c r="N22" s="567">
        <v>0</v>
      </c>
      <c r="O22" s="567">
        <v>0</v>
      </c>
      <c r="P22" s="567">
        <v>0</v>
      </c>
      <c r="Q22" s="567">
        <v>0</v>
      </c>
      <c r="R22" s="567">
        <v>0</v>
      </c>
      <c r="S22" s="567">
        <f t="shared" si="0"/>
        <v>63258.714999999997</v>
      </c>
      <c r="T22" s="567">
        <v>0</v>
      </c>
    </row>
    <row r="23" spans="1:20" ht="13.5" thickBot="1" x14ac:dyDescent="0.25">
      <c r="A23" s="396">
        <v>8</v>
      </c>
      <c r="B23" s="277" t="s">
        <v>749</v>
      </c>
      <c r="C23" s="277">
        <f>'EU CR4'!C24/2</f>
        <v>1488.7570000000001</v>
      </c>
      <c r="D23" s="567">
        <v>0</v>
      </c>
      <c r="E23" s="567">
        <v>0</v>
      </c>
      <c r="F23" s="567">
        <v>0</v>
      </c>
      <c r="G23" s="567">
        <v>0</v>
      </c>
      <c r="H23" s="567">
        <v>0</v>
      </c>
      <c r="I23" s="567">
        <v>0</v>
      </c>
      <c r="J23" s="567">
        <v>0</v>
      </c>
      <c r="K23" s="567">
        <v>0</v>
      </c>
      <c r="L23" s="567">
        <v>0</v>
      </c>
      <c r="M23" s="567">
        <f>'EU CR4'!C24/2</f>
        <v>1488.7570000000001</v>
      </c>
      <c r="N23" s="567">
        <v>0</v>
      </c>
      <c r="O23" s="567">
        <v>0</v>
      </c>
      <c r="P23" s="567">
        <v>0</v>
      </c>
      <c r="Q23" s="567">
        <v>0</v>
      </c>
      <c r="R23" s="567">
        <v>0</v>
      </c>
      <c r="S23" s="567">
        <f t="shared" si="0"/>
        <v>2977.5140000000001</v>
      </c>
      <c r="T23" s="567">
        <v>0</v>
      </c>
    </row>
    <row r="24" spans="1:20" ht="13.5" thickBot="1" x14ac:dyDescent="0.25">
      <c r="A24" s="396">
        <v>9</v>
      </c>
      <c r="B24" s="277" t="s">
        <v>477</v>
      </c>
      <c r="C24" s="277">
        <v>0</v>
      </c>
      <c r="D24" s="567">
        <v>0</v>
      </c>
      <c r="E24" s="567">
        <v>0</v>
      </c>
      <c r="F24" s="567">
        <v>0</v>
      </c>
      <c r="G24" s="567">
        <v>0</v>
      </c>
      <c r="H24" s="567">
        <v>0</v>
      </c>
      <c r="I24" s="567">
        <v>0</v>
      </c>
      <c r="J24" s="567">
        <v>0</v>
      </c>
      <c r="K24" s="567">
        <v>0</v>
      </c>
      <c r="L24" s="567">
        <v>0</v>
      </c>
      <c r="M24" s="567">
        <v>0</v>
      </c>
      <c r="N24" s="567">
        <v>0</v>
      </c>
      <c r="O24" s="567">
        <v>0</v>
      </c>
      <c r="P24" s="567">
        <v>0</v>
      </c>
      <c r="Q24" s="567">
        <v>0</v>
      </c>
      <c r="R24" s="567">
        <v>0</v>
      </c>
      <c r="S24" s="567">
        <f t="shared" si="0"/>
        <v>0</v>
      </c>
      <c r="T24" s="567">
        <v>0</v>
      </c>
    </row>
    <row r="25" spans="1:20" ht="13.5" thickBot="1" x14ac:dyDescent="0.25">
      <c r="A25" s="396">
        <v>10</v>
      </c>
      <c r="B25" s="277" t="s">
        <v>761</v>
      </c>
      <c r="C25" s="277">
        <v>0</v>
      </c>
      <c r="D25" s="567">
        <v>0</v>
      </c>
      <c r="E25" s="567">
        <v>0</v>
      </c>
      <c r="F25" s="567">
        <v>0</v>
      </c>
      <c r="G25" s="567">
        <v>0</v>
      </c>
      <c r="H25" s="567">
        <v>0</v>
      </c>
      <c r="I25" s="567">
        <v>0</v>
      </c>
      <c r="J25" s="567">
        <v>0</v>
      </c>
      <c r="K25" s="567">
        <v>0</v>
      </c>
      <c r="L25" s="567">
        <v>0</v>
      </c>
      <c r="M25" s="567">
        <v>0</v>
      </c>
      <c r="N25" s="567">
        <v>0</v>
      </c>
      <c r="O25" s="567">
        <v>0</v>
      </c>
      <c r="P25" s="567">
        <v>0</v>
      </c>
      <c r="Q25" s="567">
        <v>0</v>
      </c>
      <c r="R25" s="567">
        <v>0</v>
      </c>
      <c r="S25" s="567">
        <f t="shared" si="0"/>
        <v>0</v>
      </c>
      <c r="T25" s="567">
        <v>0</v>
      </c>
    </row>
    <row r="26" spans="1:20" ht="13.5" thickBot="1" x14ac:dyDescent="0.25">
      <c r="A26" s="419">
        <v>11</v>
      </c>
      <c r="B26" s="255" t="s">
        <v>889</v>
      </c>
      <c r="C26" s="255">
        <v>0</v>
      </c>
      <c r="D26" s="566">
        <v>0</v>
      </c>
      <c r="E26" s="566">
        <v>0</v>
      </c>
      <c r="F26" s="566">
        <v>0</v>
      </c>
      <c r="G26" s="566">
        <v>0</v>
      </c>
      <c r="H26" s="566">
        <v>0</v>
      </c>
      <c r="I26" s="566">
        <v>0</v>
      </c>
      <c r="J26" s="566">
        <v>0</v>
      </c>
      <c r="K26" s="566">
        <v>0</v>
      </c>
      <c r="L26" s="566">
        <v>0</v>
      </c>
      <c r="M26" s="566">
        <v>0</v>
      </c>
      <c r="N26" s="566">
        <v>0</v>
      </c>
      <c r="O26" s="566">
        <v>0</v>
      </c>
      <c r="P26" s="566">
        <v>0</v>
      </c>
      <c r="Q26" s="566">
        <v>0</v>
      </c>
      <c r="R26" s="567">
        <v>0</v>
      </c>
      <c r="S26" s="567">
        <f t="shared" si="0"/>
        <v>0</v>
      </c>
      <c r="T26" s="567">
        <v>0</v>
      </c>
    </row>
    <row r="27" spans="1:20" ht="13.5" thickBot="1" x14ac:dyDescent="0.25">
      <c r="A27" s="396">
        <v>12</v>
      </c>
      <c r="B27" s="277" t="s">
        <v>890</v>
      </c>
      <c r="C27" s="277">
        <v>0</v>
      </c>
      <c r="D27" s="567">
        <v>0</v>
      </c>
      <c r="E27" s="567">
        <v>0</v>
      </c>
      <c r="F27" s="567">
        <v>0</v>
      </c>
      <c r="G27" s="567">
        <v>0</v>
      </c>
      <c r="H27" s="567">
        <v>0</v>
      </c>
      <c r="I27" s="567">
        <v>0</v>
      </c>
      <c r="J27" s="567">
        <v>0</v>
      </c>
      <c r="K27" s="567">
        <v>0</v>
      </c>
      <c r="L27" s="567">
        <v>0</v>
      </c>
      <c r="M27" s="567">
        <v>0</v>
      </c>
      <c r="N27" s="567">
        <v>0</v>
      </c>
      <c r="O27" s="567">
        <v>0</v>
      </c>
      <c r="P27" s="567">
        <v>0</v>
      </c>
      <c r="Q27" s="567">
        <v>0</v>
      </c>
      <c r="R27" s="567">
        <v>0</v>
      </c>
      <c r="S27" s="567">
        <f t="shared" si="0"/>
        <v>0</v>
      </c>
      <c r="T27" s="567">
        <v>0</v>
      </c>
    </row>
    <row r="28" spans="1:20" ht="39" thickBot="1" x14ac:dyDescent="0.25">
      <c r="A28" s="419">
        <v>13</v>
      </c>
      <c r="B28" s="255" t="s">
        <v>891</v>
      </c>
      <c r="C28" s="255">
        <v>0</v>
      </c>
      <c r="D28" s="566">
        <v>0</v>
      </c>
      <c r="E28" s="566">
        <v>0</v>
      </c>
      <c r="F28" s="566">
        <v>0</v>
      </c>
      <c r="G28" s="566">
        <v>0</v>
      </c>
      <c r="H28" s="566">
        <v>0</v>
      </c>
      <c r="I28" s="566">
        <v>0</v>
      </c>
      <c r="J28" s="566">
        <v>0</v>
      </c>
      <c r="K28" s="566">
        <v>0</v>
      </c>
      <c r="L28" s="566">
        <v>0</v>
      </c>
      <c r="M28" s="566">
        <v>0</v>
      </c>
      <c r="N28" s="566">
        <v>0</v>
      </c>
      <c r="O28" s="566">
        <v>0</v>
      </c>
      <c r="P28" s="566">
        <v>0</v>
      </c>
      <c r="Q28" s="566">
        <v>0</v>
      </c>
      <c r="R28" s="567">
        <v>0</v>
      </c>
      <c r="S28" s="567">
        <f t="shared" si="0"/>
        <v>0</v>
      </c>
      <c r="T28" s="567">
        <v>0</v>
      </c>
    </row>
    <row r="29" spans="1:20" ht="26.25" thickBot="1" x14ac:dyDescent="0.25">
      <c r="A29" s="396">
        <v>14</v>
      </c>
      <c r="B29" s="580" t="s">
        <v>764</v>
      </c>
      <c r="C29" s="567">
        <v>0</v>
      </c>
      <c r="D29" s="567">
        <v>0</v>
      </c>
      <c r="E29" s="567">
        <v>0</v>
      </c>
      <c r="F29" s="567">
        <v>0</v>
      </c>
      <c r="G29" s="567">
        <v>0</v>
      </c>
      <c r="H29" s="567">
        <v>0</v>
      </c>
      <c r="I29" s="567">
        <v>0</v>
      </c>
      <c r="J29" s="567">
        <v>0</v>
      </c>
      <c r="K29" s="567">
        <v>0</v>
      </c>
      <c r="L29" s="567">
        <v>0</v>
      </c>
      <c r="M29" s="567">
        <v>0</v>
      </c>
      <c r="N29" s="567">
        <v>0</v>
      </c>
      <c r="O29" s="567">
        <v>0</v>
      </c>
      <c r="P29" s="567">
        <v>0</v>
      </c>
      <c r="Q29" s="567">
        <v>0</v>
      </c>
      <c r="R29" s="567">
        <v>0</v>
      </c>
      <c r="S29" s="567">
        <f t="shared" si="0"/>
        <v>0</v>
      </c>
      <c r="T29" s="567">
        <v>0</v>
      </c>
    </row>
    <row r="30" spans="1:20" ht="13.5" thickBot="1" x14ac:dyDescent="0.25">
      <c r="A30" s="396">
        <v>15</v>
      </c>
      <c r="B30" s="277" t="s">
        <v>754</v>
      </c>
      <c r="C30" s="277">
        <v>0</v>
      </c>
      <c r="D30" s="567">
        <v>0</v>
      </c>
      <c r="E30" s="567">
        <v>0</v>
      </c>
      <c r="F30" s="567">
        <v>0</v>
      </c>
      <c r="G30" s="567">
        <v>0</v>
      </c>
      <c r="H30" s="567">
        <v>0</v>
      </c>
      <c r="I30" s="567">
        <v>0</v>
      </c>
      <c r="J30" s="567">
        <v>0</v>
      </c>
      <c r="K30" s="567">
        <v>0</v>
      </c>
      <c r="L30" s="567">
        <v>0</v>
      </c>
      <c r="M30" s="567">
        <v>0</v>
      </c>
      <c r="N30" s="567">
        <v>0</v>
      </c>
      <c r="O30" s="567">
        <v>0</v>
      </c>
      <c r="P30" s="567">
        <v>0</v>
      </c>
      <c r="Q30" s="567">
        <v>0</v>
      </c>
      <c r="R30" s="567">
        <v>0</v>
      </c>
      <c r="S30" s="567">
        <f t="shared" si="0"/>
        <v>0</v>
      </c>
      <c r="T30" s="567">
        <v>0</v>
      </c>
    </row>
    <row r="31" spans="1:20" ht="13.5" thickBot="1" x14ac:dyDescent="0.25">
      <c r="A31" s="396">
        <v>16</v>
      </c>
      <c r="B31" s="561" t="s">
        <v>892</v>
      </c>
      <c r="C31" s="567">
        <f>'EU CR4'!C17</f>
        <v>121.925</v>
      </c>
      <c r="D31" s="567">
        <v>0</v>
      </c>
      <c r="E31" s="567">
        <v>0</v>
      </c>
      <c r="F31" s="567">
        <v>0</v>
      </c>
      <c r="G31" s="567">
        <v>0</v>
      </c>
      <c r="H31" s="567">
        <v>0</v>
      </c>
      <c r="I31" s="567">
        <v>0</v>
      </c>
      <c r="J31" s="567">
        <v>0</v>
      </c>
      <c r="K31" s="567">
        <v>0</v>
      </c>
      <c r="L31" s="567">
        <f>'EU CR4'!C32</f>
        <v>10769.612999999999</v>
      </c>
      <c r="M31" s="567">
        <v>0</v>
      </c>
      <c r="N31" s="567">
        <v>0</v>
      </c>
      <c r="O31" s="567">
        <v>0</v>
      </c>
      <c r="P31" s="567">
        <v>0</v>
      </c>
      <c r="Q31" s="567">
        <v>0</v>
      </c>
      <c r="R31" s="567">
        <v>0</v>
      </c>
      <c r="S31" s="567">
        <f t="shared" si="0"/>
        <v>10891.537999999999</v>
      </c>
      <c r="T31" s="567">
        <v>0</v>
      </c>
    </row>
    <row r="32" spans="1:20" ht="13.5" thickBot="1" x14ac:dyDescent="0.25">
      <c r="A32" s="396">
        <v>17</v>
      </c>
      <c r="B32" s="279" t="s">
        <v>404</v>
      </c>
      <c r="C32" s="277">
        <f>SUM(C16:C31)</f>
        <v>1610.682</v>
      </c>
      <c r="D32" s="567">
        <f t="shared" ref="D32:Q32" si="1">SUM(D16:D31)</f>
        <v>0</v>
      </c>
      <c r="E32" s="567">
        <f t="shared" si="1"/>
        <v>0</v>
      </c>
      <c r="F32" s="567">
        <f t="shared" si="1"/>
        <v>0</v>
      </c>
      <c r="G32" s="567">
        <f t="shared" si="1"/>
        <v>406113.728</v>
      </c>
      <c r="H32" s="567">
        <f t="shared" si="1"/>
        <v>0</v>
      </c>
      <c r="I32" s="567">
        <f t="shared" si="1"/>
        <v>0</v>
      </c>
      <c r="J32" s="567">
        <f t="shared" si="1"/>
        <v>0</v>
      </c>
      <c r="K32" s="567">
        <f t="shared" si="1"/>
        <v>0</v>
      </c>
      <c r="L32" s="567">
        <f t="shared" si="1"/>
        <v>74028.327999999994</v>
      </c>
      <c r="M32" s="567">
        <f t="shared" si="1"/>
        <v>1488.7570000000001</v>
      </c>
      <c r="N32" s="567">
        <f t="shared" si="1"/>
        <v>0</v>
      </c>
      <c r="O32" s="567">
        <f t="shared" si="1"/>
        <v>0</v>
      </c>
      <c r="P32" s="567">
        <f t="shared" si="1"/>
        <v>0</v>
      </c>
      <c r="Q32" s="567">
        <f t="shared" si="1"/>
        <v>0</v>
      </c>
      <c r="R32" s="567">
        <v>0</v>
      </c>
      <c r="S32" s="567">
        <f t="shared" si="0"/>
        <v>483241.49499999994</v>
      </c>
      <c r="T32" s="567">
        <v>0</v>
      </c>
    </row>
    <row r="33" spans="1:20" x14ac:dyDescent="0.2">
      <c r="A33" s="8"/>
      <c r="B33" s="8"/>
    </row>
    <row r="34" spans="1:20" x14ac:dyDescent="0.2">
      <c r="A34" s="1123" t="s">
        <v>676</v>
      </c>
      <c r="B34" s="1123"/>
      <c r="C34" s="1123"/>
      <c r="D34" s="1123"/>
      <c r="E34" s="1123"/>
      <c r="F34" s="1123"/>
      <c r="G34" s="1123"/>
      <c r="H34" s="1123"/>
      <c r="I34" s="1123"/>
      <c r="J34" s="1123"/>
      <c r="K34" s="1123"/>
      <c r="L34" s="1123"/>
    </row>
    <row r="35" spans="1:20" x14ac:dyDescent="0.2">
      <c r="A35" s="1133" t="s">
        <v>1276</v>
      </c>
      <c r="B35" s="1133"/>
      <c r="C35" s="1133"/>
      <c r="D35" s="1133"/>
      <c r="E35" s="1133"/>
      <c r="F35" s="1133"/>
      <c r="G35" s="1133"/>
      <c r="H35" s="1133"/>
      <c r="I35" s="1133"/>
      <c r="J35" s="1133"/>
      <c r="K35" s="1133"/>
      <c r="L35" s="1133"/>
      <c r="M35" s="1133"/>
      <c r="N35" s="1133"/>
      <c r="O35" s="1133"/>
      <c r="P35" s="1133"/>
      <c r="Q35" s="1133"/>
      <c r="R35" s="1133"/>
      <c r="S35" s="1133"/>
      <c r="T35" s="1133"/>
    </row>
    <row r="36" spans="1:20" x14ac:dyDescent="0.2">
      <c r="A36" s="1133" t="s">
        <v>1277</v>
      </c>
      <c r="B36" s="1133"/>
      <c r="C36" s="1133"/>
      <c r="D36" s="1133"/>
      <c r="E36" s="1133"/>
      <c r="F36" s="1133"/>
      <c r="G36" s="1133"/>
      <c r="H36" s="1133"/>
      <c r="I36" s="1133"/>
      <c r="J36" s="1133"/>
      <c r="K36" s="1133"/>
      <c r="L36" s="1133"/>
      <c r="M36" s="1133"/>
      <c r="N36" s="1133"/>
      <c r="O36" s="1133"/>
      <c r="P36" s="1133"/>
      <c r="Q36" s="1133"/>
      <c r="R36" s="1133"/>
      <c r="S36" s="1133"/>
      <c r="T36" s="1133"/>
    </row>
    <row r="37" spans="1:20" x14ac:dyDescent="0.2">
      <c r="A37" s="1133" t="s">
        <v>1278</v>
      </c>
      <c r="B37" s="1133"/>
      <c r="C37" s="1133"/>
      <c r="D37" s="1133"/>
      <c r="E37" s="1133"/>
      <c r="F37" s="1133"/>
      <c r="G37" s="1133"/>
      <c r="H37" s="1133"/>
      <c r="I37" s="1133"/>
      <c r="J37" s="1133"/>
      <c r="K37" s="1133"/>
      <c r="L37" s="1133"/>
      <c r="M37" s="1133"/>
      <c r="N37" s="1133"/>
      <c r="O37" s="1133"/>
      <c r="P37" s="1133"/>
      <c r="Q37" s="1133"/>
      <c r="R37" s="1133"/>
      <c r="S37" s="1133"/>
      <c r="T37" s="1133"/>
    </row>
    <row r="38" spans="1:20" x14ac:dyDescent="0.2">
      <c r="A38" s="1133" t="s">
        <v>1279</v>
      </c>
      <c r="B38" s="1133"/>
      <c r="C38" s="1133"/>
      <c r="D38" s="1133"/>
      <c r="E38" s="1133"/>
      <c r="F38" s="1133"/>
      <c r="G38" s="1133"/>
      <c r="H38" s="1133"/>
      <c r="I38" s="1133"/>
      <c r="J38" s="1133"/>
      <c r="K38" s="1133"/>
      <c r="L38" s="1133"/>
      <c r="M38" s="1133"/>
      <c r="N38" s="1133"/>
      <c r="O38" s="1133"/>
      <c r="P38" s="1133"/>
      <c r="Q38" s="1133"/>
      <c r="R38" s="1133"/>
      <c r="S38" s="1133"/>
      <c r="T38" s="1133"/>
    </row>
    <row r="39" spans="1:20" x14ac:dyDescent="0.2">
      <c r="A39" s="1133" t="s">
        <v>1280</v>
      </c>
      <c r="B39" s="1133"/>
      <c r="C39" s="1133"/>
      <c r="D39" s="1133"/>
      <c r="E39" s="1133"/>
      <c r="F39" s="1133"/>
      <c r="G39" s="1133"/>
      <c r="H39" s="1133"/>
      <c r="I39" s="1133"/>
      <c r="J39" s="1133"/>
      <c r="K39" s="1133"/>
      <c r="L39" s="1133"/>
      <c r="M39" s="1133"/>
      <c r="N39" s="1133"/>
      <c r="O39" s="1133"/>
      <c r="P39" s="1133"/>
      <c r="Q39" s="1133"/>
      <c r="R39" s="1133"/>
      <c r="S39" s="1133"/>
      <c r="T39" s="1133"/>
    </row>
    <row r="40" spans="1:20" x14ac:dyDescent="0.2">
      <c r="A40" s="8"/>
      <c r="B40" s="8"/>
    </row>
    <row r="41" spans="1:20" x14ac:dyDescent="0.2">
      <c r="A41" s="8"/>
      <c r="B41" s="8"/>
    </row>
    <row r="42" spans="1:20" x14ac:dyDescent="0.2">
      <c r="A42" s="8"/>
      <c r="B42" s="8"/>
    </row>
    <row r="43" spans="1:20" x14ac:dyDescent="0.2">
      <c r="A43" s="8"/>
      <c r="B43" s="8"/>
    </row>
    <row r="44" spans="1:20" x14ac:dyDescent="0.2">
      <c r="A44" s="8"/>
      <c r="B44" s="8"/>
    </row>
    <row r="45" spans="1:20" x14ac:dyDescent="0.2">
      <c r="A45" s="8"/>
      <c r="B45" s="8"/>
    </row>
    <row r="46" spans="1:20" x14ac:dyDescent="0.2">
      <c r="A46" s="8"/>
      <c r="B46" s="8"/>
    </row>
    <row r="47" spans="1:20" x14ac:dyDescent="0.2">
      <c r="A47" s="8"/>
      <c r="B47" s="8"/>
    </row>
    <row r="48" spans="1:20" x14ac:dyDescent="0.2">
      <c r="A48" s="8"/>
      <c r="B48" s="8"/>
    </row>
    <row r="49" spans="1:2" x14ac:dyDescent="0.2">
      <c r="A49" s="8"/>
      <c r="B49" s="8"/>
    </row>
    <row r="50" spans="1:2" x14ac:dyDescent="0.2">
      <c r="A50" s="8"/>
      <c r="B50" s="8"/>
    </row>
    <row r="51" spans="1:2" x14ac:dyDescent="0.2">
      <c r="A51" s="8"/>
      <c r="B51" s="8"/>
    </row>
    <row r="52" spans="1:2" x14ac:dyDescent="0.2">
      <c r="A52" s="8"/>
      <c r="B52" s="8"/>
    </row>
    <row r="53" spans="1:2" x14ac:dyDescent="0.2">
      <c r="A53" s="8"/>
      <c r="B53" s="8"/>
    </row>
    <row r="54" spans="1:2" x14ac:dyDescent="0.2">
      <c r="A54" s="8"/>
      <c r="B54" s="8"/>
    </row>
    <row r="55" spans="1:2" x14ac:dyDescent="0.2">
      <c r="A55" s="8"/>
      <c r="B55" s="8"/>
    </row>
    <row r="56" spans="1:2" x14ac:dyDescent="0.2">
      <c r="A56" s="8"/>
      <c r="B56" s="8"/>
    </row>
    <row r="57" spans="1:2" x14ac:dyDescent="0.2">
      <c r="A57" s="8"/>
      <c r="B57" s="8"/>
    </row>
    <row r="58" spans="1:2" x14ac:dyDescent="0.2">
      <c r="A58" s="8"/>
      <c r="B58" s="8"/>
    </row>
    <row r="59" spans="1:2" x14ac:dyDescent="0.2">
      <c r="A59" s="8"/>
      <c r="B59" s="8"/>
    </row>
    <row r="60" spans="1:2" x14ac:dyDescent="0.2">
      <c r="A60" s="8"/>
      <c r="B60" s="8"/>
    </row>
    <row r="61" spans="1:2" x14ac:dyDescent="0.2">
      <c r="A61" s="8"/>
      <c r="B61" s="8"/>
    </row>
    <row r="62" spans="1:2" x14ac:dyDescent="0.2">
      <c r="A62" s="8"/>
      <c r="B62" s="8"/>
    </row>
    <row r="63" spans="1:2" x14ac:dyDescent="0.2">
      <c r="A63" s="8"/>
      <c r="B63" s="8"/>
    </row>
    <row r="64" spans="1:2" x14ac:dyDescent="0.2">
      <c r="A64" s="8"/>
      <c r="B64" s="8"/>
    </row>
    <row r="65" spans="1:2" x14ac:dyDescent="0.2">
      <c r="A65" s="8"/>
      <c r="B65" s="8"/>
    </row>
    <row r="66" spans="1:2" x14ac:dyDescent="0.2">
      <c r="A66" s="8"/>
      <c r="B66" s="8"/>
    </row>
    <row r="67" spans="1:2" x14ac:dyDescent="0.2">
      <c r="A67" s="8"/>
      <c r="B67" s="8"/>
    </row>
    <row r="68" spans="1:2" x14ac:dyDescent="0.2">
      <c r="A68" s="8"/>
      <c r="B68" s="8"/>
    </row>
    <row r="69" spans="1:2" x14ac:dyDescent="0.2">
      <c r="A69" s="8"/>
      <c r="B69" s="8"/>
    </row>
    <row r="70" spans="1:2" x14ac:dyDescent="0.2">
      <c r="A70" s="8"/>
      <c r="B70" s="8"/>
    </row>
    <row r="71" spans="1:2" x14ac:dyDescent="0.2">
      <c r="A71" s="8"/>
      <c r="B71" s="8"/>
    </row>
    <row r="72" spans="1:2" x14ac:dyDescent="0.2">
      <c r="A72" s="8"/>
      <c r="B72" s="8"/>
    </row>
    <row r="73" spans="1:2" x14ac:dyDescent="0.2">
      <c r="A73" s="8"/>
      <c r="B73" s="8"/>
    </row>
    <row r="74" spans="1:2" x14ac:dyDescent="0.2">
      <c r="A74" s="8"/>
      <c r="B74" s="8"/>
    </row>
    <row r="75" spans="1:2" x14ac:dyDescent="0.2">
      <c r="A75" s="8"/>
      <c r="B75" s="8"/>
    </row>
    <row r="76" spans="1:2" x14ac:dyDescent="0.2">
      <c r="A76" s="8"/>
      <c r="B76" s="8"/>
    </row>
    <row r="77" spans="1:2" x14ac:dyDescent="0.2">
      <c r="A77" s="8"/>
      <c r="B77" s="8"/>
    </row>
    <row r="78" spans="1:2" x14ac:dyDescent="0.2">
      <c r="A78" s="8"/>
      <c r="B78" s="8"/>
    </row>
    <row r="79" spans="1:2" x14ac:dyDescent="0.2">
      <c r="A79" s="8"/>
      <c r="B79" s="8"/>
    </row>
    <row r="80" spans="1:2" x14ac:dyDescent="0.2">
      <c r="A80" s="8"/>
      <c r="B80" s="8"/>
    </row>
    <row r="81" spans="1:2" x14ac:dyDescent="0.2">
      <c r="A81" s="8"/>
      <c r="B81" s="8"/>
    </row>
    <row r="82" spans="1:2" x14ac:dyDescent="0.2">
      <c r="A82" s="8"/>
      <c r="B82" s="8"/>
    </row>
    <row r="83" spans="1:2" x14ac:dyDescent="0.2">
      <c r="A83" s="8"/>
      <c r="B83" s="8"/>
    </row>
    <row r="84" spans="1:2" x14ac:dyDescent="0.2">
      <c r="A84" s="8"/>
      <c r="B84" s="8"/>
    </row>
    <row r="85" spans="1:2" x14ac:dyDescent="0.2">
      <c r="A85" s="8"/>
      <c r="B85" s="8"/>
    </row>
    <row r="86" spans="1:2" x14ac:dyDescent="0.2">
      <c r="A86" s="8"/>
      <c r="B86" s="8"/>
    </row>
    <row r="87" spans="1:2" x14ac:dyDescent="0.2">
      <c r="A87" s="8"/>
      <c r="B87" s="8"/>
    </row>
    <row r="88" spans="1:2" x14ac:dyDescent="0.2">
      <c r="A88" s="8"/>
      <c r="B88" s="8"/>
    </row>
    <row r="89" spans="1:2" x14ac:dyDescent="0.2">
      <c r="A89" s="8"/>
      <c r="B89" s="8"/>
    </row>
    <row r="90" spans="1:2" x14ac:dyDescent="0.2">
      <c r="A90" s="8"/>
      <c r="B90" s="8"/>
    </row>
    <row r="91" spans="1:2" x14ac:dyDescent="0.2">
      <c r="A91" s="8"/>
      <c r="B91" s="8"/>
    </row>
    <row r="92" spans="1:2" x14ac:dyDescent="0.2">
      <c r="A92" s="8"/>
      <c r="B92" s="8"/>
    </row>
    <row r="93" spans="1:2" x14ac:dyDescent="0.2">
      <c r="A93" s="8"/>
      <c r="B93" s="8"/>
    </row>
    <row r="94" spans="1:2" x14ac:dyDescent="0.2">
      <c r="A94" s="8"/>
      <c r="B94" s="8"/>
    </row>
  </sheetData>
  <mergeCells count="25">
    <mergeCell ref="D5:E5"/>
    <mergeCell ref="A1:B1"/>
    <mergeCell ref="A4:B4"/>
    <mergeCell ref="C1:T1"/>
    <mergeCell ref="A2:T2"/>
    <mergeCell ref="C4:T4"/>
    <mergeCell ref="T14:T15"/>
    <mergeCell ref="A15:B15"/>
    <mergeCell ref="A14:B14"/>
    <mergeCell ref="A6:T6"/>
    <mergeCell ref="A7:T7"/>
    <mergeCell ref="A8:T8"/>
    <mergeCell ref="A9:T9"/>
    <mergeCell ref="A10:T10"/>
    <mergeCell ref="A11:T11"/>
    <mergeCell ref="A12:T12"/>
    <mergeCell ref="D13:S13"/>
    <mergeCell ref="C14:R14"/>
    <mergeCell ref="S14:S15"/>
    <mergeCell ref="A39:T39"/>
    <mergeCell ref="A34:L34"/>
    <mergeCell ref="A35:T35"/>
    <mergeCell ref="A36:T36"/>
    <mergeCell ref="A37:T37"/>
    <mergeCell ref="A38:T38"/>
  </mergeCells>
  <hyperlinks>
    <hyperlink ref="C1" r:id="rId1"/>
  </hyperlinks>
  <pageMargins left="0.25" right="0.25" top="0.75" bottom="0.75" header="0.3" footer="0.3"/>
  <pageSetup paperSize="9" orientation="landscape"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7">
    <tabColor theme="0"/>
  </sheetPr>
  <dimension ref="A1:J639"/>
  <sheetViews>
    <sheetView view="pageBreakPreview" topLeftCell="A8" zoomScaleNormal="100" zoomScaleSheetLayoutView="100" workbookViewId="0">
      <selection activeCell="E22" sqref="E22"/>
    </sheetView>
  </sheetViews>
  <sheetFormatPr defaultRowHeight="12.75" x14ac:dyDescent="0.2"/>
  <cols>
    <col min="1" max="1" width="3.42578125" style="18" customWidth="1"/>
    <col min="2" max="2" width="25" style="18" customWidth="1"/>
    <col min="3" max="3" width="11.42578125" style="24" customWidth="1"/>
    <col min="4" max="9" width="11.42578125" style="18" customWidth="1"/>
    <col min="10" max="16384" width="9.140625" style="18"/>
  </cols>
  <sheetData>
    <row r="1" spans="1:10" ht="24.75" customHeight="1" x14ac:dyDescent="0.2">
      <c r="A1" s="259" t="s">
        <v>913</v>
      </c>
      <c r="B1" s="254"/>
      <c r="C1" s="665" t="s">
        <v>631</v>
      </c>
      <c r="D1" s="665"/>
      <c r="E1" s="665"/>
      <c r="F1" s="665"/>
      <c r="G1" s="665"/>
      <c r="H1" s="665"/>
      <c r="I1" s="666"/>
    </row>
    <row r="2" spans="1:10" ht="15" customHeight="1" x14ac:dyDescent="0.2">
      <c r="A2" s="145" t="s">
        <v>938</v>
      </c>
      <c r="B2" s="201"/>
      <c r="C2" s="201"/>
      <c r="D2" s="201"/>
      <c r="E2" s="201"/>
      <c r="F2" s="201"/>
      <c r="G2" s="201"/>
      <c r="H2" s="201"/>
      <c r="I2" s="427"/>
    </row>
    <row r="3" spans="1:10" ht="13.5" thickBot="1" x14ac:dyDescent="0.25">
      <c r="A3" s="1149"/>
      <c r="B3" s="1150"/>
      <c r="C3" s="1150"/>
      <c r="D3" s="470"/>
      <c r="E3" s="470"/>
      <c r="F3" s="470"/>
      <c r="G3" s="470"/>
      <c r="H3" s="470"/>
      <c r="I3" s="471"/>
    </row>
    <row r="4" spans="1:10" ht="40.5" customHeight="1" thickBot="1" x14ac:dyDescent="0.25">
      <c r="A4" s="675" t="s">
        <v>614</v>
      </c>
      <c r="B4" s="1023"/>
      <c r="C4" s="675" t="s">
        <v>948</v>
      </c>
      <c r="D4" s="944"/>
      <c r="E4" s="676"/>
      <c r="F4" s="676"/>
      <c r="G4" s="676"/>
      <c r="H4" s="676"/>
      <c r="I4" s="944"/>
    </row>
    <row r="5" spans="1:10" ht="15" customHeight="1" thickBot="1" x14ac:dyDescent="0.25">
      <c r="A5" s="77" t="s">
        <v>559</v>
      </c>
      <c r="B5" s="202"/>
      <c r="C5" s="203"/>
      <c r="D5" s="351"/>
      <c r="E5" s="265"/>
      <c r="F5" s="265"/>
      <c r="G5" s="265"/>
      <c r="H5" s="945" t="s">
        <v>1463</v>
      </c>
      <c r="I5" s="945"/>
    </row>
    <row r="6" spans="1:10" ht="27.75" customHeight="1" thickBot="1" x14ac:dyDescent="0.25">
      <c r="A6" s="1024" t="s">
        <v>1283</v>
      </c>
      <c r="B6" s="1025"/>
      <c r="C6" s="1025"/>
      <c r="D6" s="1025"/>
      <c r="E6" s="1025"/>
      <c r="F6" s="1025"/>
      <c r="G6" s="1025"/>
      <c r="H6" s="1025"/>
      <c r="I6" s="1026"/>
      <c r="J6" s="377"/>
    </row>
    <row r="7" spans="1:10" ht="28.5" customHeight="1" thickBot="1" x14ac:dyDescent="0.25">
      <c r="A7" s="1024" t="s">
        <v>1284</v>
      </c>
      <c r="B7" s="1025"/>
      <c r="C7" s="1025"/>
      <c r="D7" s="1025"/>
      <c r="E7" s="1025"/>
      <c r="F7" s="1025"/>
      <c r="G7" s="1025"/>
      <c r="H7" s="1025"/>
      <c r="I7" s="1026"/>
      <c r="J7" s="377"/>
    </row>
    <row r="8" spans="1:10" ht="41.25" customHeight="1" thickBot="1" x14ac:dyDescent="0.25">
      <c r="A8" s="1024" t="s">
        <v>1285</v>
      </c>
      <c r="B8" s="1025"/>
      <c r="C8" s="1025"/>
      <c r="D8" s="1025"/>
      <c r="E8" s="1025"/>
      <c r="F8" s="1025"/>
      <c r="G8" s="1025"/>
      <c r="H8" s="1025"/>
      <c r="I8" s="1026"/>
      <c r="J8" s="377"/>
    </row>
    <row r="9" spans="1:10" ht="13.5" thickBot="1" x14ac:dyDescent="0.25">
      <c r="A9" s="1024" t="s">
        <v>1175</v>
      </c>
      <c r="B9" s="1025"/>
      <c r="C9" s="1025"/>
      <c r="D9" s="1025"/>
      <c r="E9" s="1025"/>
      <c r="F9" s="1025"/>
      <c r="G9" s="1025"/>
      <c r="H9" s="1025"/>
      <c r="I9" s="1026"/>
      <c r="J9" s="377"/>
    </row>
    <row r="10" spans="1:10" ht="13.5" thickBot="1" x14ac:dyDescent="0.25">
      <c r="A10" s="1024" t="s">
        <v>1286</v>
      </c>
      <c r="B10" s="1025"/>
      <c r="C10" s="1025"/>
      <c r="D10" s="1025"/>
      <c r="E10" s="1025"/>
      <c r="F10" s="1025"/>
      <c r="G10" s="1025"/>
      <c r="H10" s="1025"/>
      <c r="I10" s="1026"/>
      <c r="J10" s="377"/>
    </row>
    <row r="11" spans="1:10" ht="13.5" thickBot="1" x14ac:dyDescent="0.25">
      <c r="A11" s="266"/>
      <c r="B11" s="267"/>
      <c r="C11" s="267"/>
      <c r="D11" s="280"/>
      <c r="E11" s="280"/>
      <c r="F11" s="280"/>
      <c r="G11" s="280"/>
      <c r="H11" s="280"/>
      <c r="I11" s="278"/>
      <c r="J11" s="377"/>
    </row>
    <row r="12" spans="1:10" ht="13.5" thickBot="1" x14ac:dyDescent="0.25">
      <c r="A12" s="1152" t="s">
        <v>1295</v>
      </c>
      <c r="B12" s="1153"/>
      <c r="C12" s="389" t="s">
        <v>632</v>
      </c>
      <c r="D12" s="420" t="s">
        <v>633</v>
      </c>
      <c r="E12" s="420" t="s">
        <v>635</v>
      </c>
      <c r="F12" s="420" t="s">
        <v>636</v>
      </c>
      <c r="G12" s="420" t="s">
        <v>637</v>
      </c>
      <c r="H12" s="420" t="s">
        <v>662</v>
      </c>
      <c r="I12" s="420" t="s">
        <v>663</v>
      </c>
    </row>
    <row r="13" spans="1:10" ht="60" customHeight="1" thickBot="1" x14ac:dyDescent="0.25">
      <c r="A13" s="1154"/>
      <c r="B13" s="1155"/>
      <c r="C13" s="420" t="s">
        <v>914</v>
      </c>
      <c r="D13" s="420" t="s">
        <v>915</v>
      </c>
      <c r="E13" s="420" t="s">
        <v>916</v>
      </c>
      <c r="F13" s="579" t="s">
        <v>917</v>
      </c>
      <c r="G13" s="420" t="s">
        <v>918</v>
      </c>
      <c r="H13" s="420" t="s">
        <v>919</v>
      </c>
      <c r="I13" s="420" t="s">
        <v>690</v>
      </c>
    </row>
    <row r="14" spans="1:10" ht="13.5" thickBot="1" x14ac:dyDescent="0.25">
      <c r="A14" s="396">
        <v>1</v>
      </c>
      <c r="B14" s="277" t="s">
        <v>920</v>
      </c>
      <c r="C14" s="276"/>
      <c r="D14" s="580">
        <v>0</v>
      </c>
      <c r="E14" s="580">
        <v>0</v>
      </c>
      <c r="F14" s="276"/>
      <c r="G14" s="276"/>
      <c r="H14" s="277">
        <v>0</v>
      </c>
      <c r="I14" s="580">
        <v>0</v>
      </c>
    </row>
    <row r="15" spans="1:10" ht="13.5" thickBot="1" x14ac:dyDescent="0.25">
      <c r="A15" s="396">
        <v>2</v>
      </c>
      <c r="B15" s="277" t="s">
        <v>921</v>
      </c>
      <c r="C15" s="580">
        <v>0</v>
      </c>
      <c r="D15" s="276"/>
      <c r="E15" s="276"/>
      <c r="F15" s="276"/>
      <c r="G15" s="276"/>
      <c r="H15" s="277">
        <v>0</v>
      </c>
      <c r="I15" s="277">
        <v>0</v>
      </c>
    </row>
    <row r="16" spans="1:10" ht="13.5" thickBot="1" x14ac:dyDescent="0.25">
      <c r="A16" s="396">
        <v>3</v>
      </c>
      <c r="B16" s="277" t="s">
        <v>900</v>
      </c>
      <c r="C16" s="276"/>
      <c r="D16" s="580">
        <v>0</v>
      </c>
      <c r="E16" s="276"/>
      <c r="F16" s="276"/>
      <c r="G16" s="580">
        <v>0.2</v>
      </c>
      <c r="H16" s="277">
        <v>0</v>
      </c>
      <c r="I16" s="277">
        <v>0</v>
      </c>
    </row>
    <row r="17" spans="1:9" ht="29.25" customHeight="1" thickBot="1" x14ac:dyDescent="0.25">
      <c r="A17" s="396">
        <v>4</v>
      </c>
      <c r="B17" s="277" t="s">
        <v>922</v>
      </c>
      <c r="C17" s="276"/>
      <c r="D17" s="276"/>
      <c r="E17" s="276"/>
      <c r="F17" s="277">
        <v>0</v>
      </c>
      <c r="G17" s="277">
        <v>0</v>
      </c>
      <c r="H17" s="277">
        <v>0</v>
      </c>
      <c r="I17" s="277">
        <v>0</v>
      </c>
    </row>
    <row r="18" spans="1:9" ht="30" customHeight="1" thickBot="1" x14ac:dyDescent="0.25">
      <c r="A18" s="396">
        <v>5</v>
      </c>
      <c r="B18" s="428" t="s">
        <v>923</v>
      </c>
      <c r="C18" s="276"/>
      <c r="D18" s="276"/>
      <c r="E18" s="276"/>
      <c r="F18" s="277">
        <v>0</v>
      </c>
      <c r="G18" s="277">
        <v>0</v>
      </c>
      <c r="H18" s="277">
        <v>0</v>
      </c>
      <c r="I18" s="277">
        <v>0</v>
      </c>
    </row>
    <row r="19" spans="1:9" ht="30.75" customHeight="1" thickBot="1" x14ac:dyDescent="0.25">
      <c r="A19" s="396">
        <v>6</v>
      </c>
      <c r="B19" s="428" t="s">
        <v>924</v>
      </c>
      <c r="C19" s="276"/>
      <c r="D19" s="276"/>
      <c r="E19" s="276"/>
      <c r="F19" s="277">
        <v>0</v>
      </c>
      <c r="G19" s="277">
        <v>0</v>
      </c>
      <c r="H19" s="277">
        <v>0</v>
      </c>
      <c r="I19" s="277">
        <v>0</v>
      </c>
    </row>
    <row r="20" spans="1:9" ht="26.25" thickBot="1" x14ac:dyDescent="0.25">
      <c r="A20" s="396">
        <v>7</v>
      </c>
      <c r="B20" s="428" t="s">
        <v>925</v>
      </c>
      <c r="C20" s="276"/>
      <c r="D20" s="276"/>
      <c r="E20" s="276"/>
      <c r="F20" s="277">
        <v>0</v>
      </c>
      <c r="G20" s="277">
        <v>0</v>
      </c>
      <c r="H20" s="277">
        <v>0</v>
      </c>
      <c r="I20" s="277">
        <v>0</v>
      </c>
    </row>
    <row r="21" spans="1:9" ht="42" customHeight="1" thickBot="1" x14ac:dyDescent="0.25">
      <c r="A21" s="396">
        <v>8</v>
      </c>
      <c r="B21" s="277" t="s">
        <v>926</v>
      </c>
      <c r="C21" s="276"/>
      <c r="D21" s="276"/>
      <c r="E21" s="276"/>
      <c r="F21" s="276"/>
      <c r="G21" s="276"/>
      <c r="H21" s="277">
        <v>0</v>
      </c>
      <c r="I21" s="277"/>
    </row>
    <row r="22" spans="1:9" ht="27.75" customHeight="1" thickBot="1" x14ac:dyDescent="0.25">
      <c r="A22" s="396">
        <v>9</v>
      </c>
      <c r="B22" s="277" t="s">
        <v>927</v>
      </c>
      <c r="C22" s="276"/>
      <c r="D22" s="276"/>
      <c r="E22" s="276"/>
      <c r="F22" s="276"/>
      <c r="G22" s="276"/>
      <c r="H22" s="277">
        <v>0</v>
      </c>
      <c r="I22" s="277"/>
    </row>
    <row r="23" spans="1:9" ht="13.5" thickBot="1" x14ac:dyDescent="0.25">
      <c r="A23" s="396">
        <v>10</v>
      </c>
      <c r="B23" s="277" t="s">
        <v>1123</v>
      </c>
      <c r="C23" s="276"/>
      <c r="D23" s="276"/>
      <c r="E23" s="276"/>
      <c r="F23" s="276"/>
      <c r="G23" s="276"/>
      <c r="H23" s="277">
        <v>0</v>
      </c>
      <c r="I23" s="277"/>
    </row>
    <row r="24" spans="1:9" ht="13.5" thickBot="1" x14ac:dyDescent="0.25">
      <c r="A24" s="419">
        <v>11</v>
      </c>
      <c r="B24" s="429" t="s">
        <v>404</v>
      </c>
      <c r="C24" s="430"/>
      <c r="D24" s="430"/>
      <c r="E24" s="430"/>
      <c r="F24" s="430"/>
      <c r="G24" s="430"/>
      <c r="H24" s="430"/>
      <c r="I24" s="255"/>
    </row>
    <row r="25" spans="1:9" x14ac:dyDescent="0.2">
      <c r="A25" s="431"/>
      <c r="B25" s="432"/>
      <c r="C25" s="431"/>
      <c r="D25" s="431"/>
      <c r="E25" s="431"/>
      <c r="F25" s="431"/>
      <c r="G25" s="431"/>
      <c r="H25" s="431"/>
      <c r="I25" s="431"/>
    </row>
    <row r="26" spans="1:9" ht="159" customHeight="1" x14ac:dyDescent="0.2">
      <c r="A26" s="1151" t="s">
        <v>1296</v>
      </c>
      <c r="B26" s="1151"/>
      <c r="C26" s="1151"/>
      <c r="D26" s="1151"/>
      <c r="E26" s="1151"/>
      <c r="F26" s="1151"/>
      <c r="G26" s="1151"/>
      <c r="H26" s="1151"/>
      <c r="I26" s="1151"/>
    </row>
    <row r="27" spans="1:9" ht="18.75" customHeight="1" x14ac:dyDescent="0.2">
      <c r="A27" s="1147" t="s">
        <v>676</v>
      </c>
      <c r="B27" s="1147"/>
      <c r="C27" s="1147"/>
      <c r="D27" s="1147"/>
      <c r="E27" s="1147"/>
      <c r="F27" s="1147"/>
      <c r="G27" s="1147"/>
      <c r="H27" s="1147"/>
      <c r="I27" s="1147"/>
    </row>
    <row r="28" spans="1:9" ht="53.25" customHeight="1" x14ac:dyDescent="0.2">
      <c r="A28" s="1148" t="s">
        <v>1287</v>
      </c>
      <c r="B28" s="1148"/>
      <c r="C28" s="1148"/>
      <c r="D28" s="1148"/>
      <c r="E28" s="1148"/>
      <c r="F28" s="1148"/>
      <c r="G28" s="1148"/>
      <c r="H28" s="1148"/>
      <c r="I28" s="1148"/>
    </row>
    <row r="29" spans="1:9" ht="65.25" customHeight="1" x14ac:dyDescent="0.2">
      <c r="A29" s="1032" t="s">
        <v>1288</v>
      </c>
      <c r="B29" s="1032"/>
      <c r="C29" s="1032"/>
      <c r="D29" s="1032"/>
      <c r="E29" s="1032"/>
      <c r="F29" s="1032"/>
      <c r="G29" s="1032"/>
      <c r="H29" s="1032"/>
      <c r="I29" s="1032"/>
    </row>
    <row r="30" spans="1:9" ht="67.5" customHeight="1" x14ac:dyDescent="0.2">
      <c r="A30" s="1032" t="s">
        <v>1289</v>
      </c>
      <c r="B30" s="1032"/>
      <c r="C30" s="1032"/>
      <c r="D30" s="1032"/>
      <c r="E30" s="1032"/>
      <c r="F30" s="1032"/>
      <c r="G30" s="1032"/>
      <c r="H30" s="1032"/>
      <c r="I30" s="1032"/>
    </row>
    <row r="31" spans="1:9" ht="45.75" customHeight="1" x14ac:dyDescent="0.2">
      <c r="A31" s="1156" t="s">
        <v>1290</v>
      </c>
      <c r="B31" s="1156"/>
      <c r="C31" s="1156"/>
      <c r="D31" s="1156"/>
      <c r="E31" s="1156"/>
      <c r="F31" s="1156"/>
      <c r="G31" s="1156"/>
      <c r="H31" s="1156"/>
      <c r="I31" s="1156"/>
    </row>
    <row r="32" spans="1:9" ht="29.25" customHeight="1" x14ac:dyDescent="0.2">
      <c r="A32" s="1083" t="s">
        <v>1291</v>
      </c>
      <c r="B32" s="1083"/>
      <c r="C32" s="1083"/>
      <c r="D32" s="1083"/>
      <c r="E32" s="1083"/>
      <c r="F32" s="1083"/>
      <c r="G32" s="1083"/>
      <c r="H32" s="1083"/>
      <c r="I32" s="1083"/>
    </row>
    <row r="33" spans="1:9" ht="66" customHeight="1" x14ac:dyDescent="0.2">
      <c r="A33" s="1085" t="s">
        <v>1292</v>
      </c>
      <c r="B33" s="1085"/>
      <c r="C33" s="1085"/>
      <c r="D33" s="1085"/>
      <c r="E33" s="1085"/>
      <c r="F33" s="1085"/>
      <c r="G33" s="1085"/>
      <c r="H33" s="1085"/>
      <c r="I33" s="1085"/>
    </row>
    <row r="34" spans="1:9" ht="54.75" customHeight="1" x14ac:dyDescent="0.2">
      <c r="A34" s="1083" t="s">
        <v>1293</v>
      </c>
      <c r="B34" s="1083"/>
      <c r="C34" s="1083"/>
      <c r="D34" s="1083"/>
      <c r="E34" s="1083"/>
      <c r="F34" s="1083"/>
      <c r="G34" s="1083"/>
      <c r="H34" s="1083"/>
      <c r="I34" s="1083"/>
    </row>
    <row r="35" spans="1:9" ht="51.75" customHeight="1" x14ac:dyDescent="0.2">
      <c r="A35" s="1083" t="s">
        <v>1294</v>
      </c>
      <c r="B35" s="1083"/>
      <c r="C35" s="1083"/>
      <c r="D35" s="1083"/>
      <c r="E35" s="1083"/>
      <c r="F35" s="1083"/>
      <c r="G35" s="1083"/>
      <c r="H35" s="1083"/>
      <c r="I35" s="1083"/>
    </row>
    <row r="36" spans="1:9" x14ac:dyDescent="0.2">
      <c r="A36" s="2"/>
      <c r="B36" s="2"/>
      <c r="C36" s="2"/>
      <c r="D36" s="24"/>
      <c r="E36" s="24"/>
      <c r="F36" s="24"/>
      <c r="G36" s="24"/>
      <c r="H36" s="24"/>
      <c r="I36" s="24"/>
    </row>
    <row r="37" spans="1:9" x14ac:dyDescent="0.2">
      <c r="A37" s="2"/>
      <c r="B37" s="2"/>
      <c r="C37" s="2"/>
      <c r="D37" s="24"/>
      <c r="E37" s="24"/>
      <c r="F37" s="24"/>
      <c r="G37" s="24"/>
      <c r="H37" s="24"/>
      <c r="I37" s="24"/>
    </row>
    <row r="38" spans="1:9" x14ac:dyDescent="0.2">
      <c r="A38" s="2"/>
      <c r="B38" s="2"/>
      <c r="C38" s="2"/>
      <c r="D38" s="24"/>
      <c r="E38" s="24"/>
      <c r="F38" s="24"/>
      <c r="G38" s="24"/>
      <c r="H38" s="24"/>
      <c r="I38" s="24"/>
    </row>
    <row r="39" spans="1:9" x14ac:dyDescent="0.2">
      <c r="A39" s="2"/>
      <c r="B39" s="2"/>
      <c r="C39" s="2"/>
      <c r="D39" s="24"/>
      <c r="E39" s="24"/>
      <c r="F39" s="24"/>
      <c r="G39" s="24"/>
      <c r="H39" s="24"/>
      <c r="I39" s="24"/>
    </row>
    <row r="40" spans="1:9" x14ac:dyDescent="0.2">
      <c r="A40" s="2"/>
      <c r="B40" s="2"/>
      <c r="C40" s="2"/>
      <c r="D40" s="24"/>
      <c r="E40" s="24"/>
      <c r="F40" s="24"/>
      <c r="G40" s="24"/>
      <c r="H40" s="24"/>
      <c r="I40" s="24"/>
    </row>
    <row r="41" spans="1:9" x14ac:dyDescent="0.2">
      <c r="A41" s="2"/>
      <c r="B41" s="2"/>
      <c r="C41" s="2"/>
      <c r="D41" s="24"/>
      <c r="E41" s="24"/>
      <c r="F41" s="24"/>
      <c r="G41" s="24"/>
      <c r="H41" s="24"/>
      <c r="I41" s="24"/>
    </row>
    <row r="42" spans="1:9" x14ac:dyDescent="0.2">
      <c r="A42" s="2"/>
      <c r="B42" s="2"/>
      <c r="C42" s="2"/>
      <c r="D42" s="24"/>
      <c r="E42" s="24"/>
      <c r="F42" s="24"/>
      <c r="G42" s="24"/>
      <c r="H42" s="24"/>
      <c r="I42" s="24"/>
    </row>
    <row r="43" spans="1:9" x14ac:dyDescent="0.2">
      <c r="A43" s="6"/>
      <c r="B43" s="6"/>
      <c r="C43" s="2"/>
    </row>
    <row r="44" spans="1:9" x14ac:dyDescent="0.2">
      <c r="A44" s="6"/>
      <c r="B44" s="6"/>
      <c r="C44" s="2"/>
    </row>
    <row r="45" spans="1:9" x14ac:dyDescent="0.2">
      <c r="A45" s="6"/>
      <c r="B45" s="6"/>
      <c r="C45" s="2"/>
    </row>
    <row r="46" spans="1:9" x14ac:dyDescent="0.2">
      <c r="A46" s="6"/>
      <c r="B46" s="6"/>
      <c r="C46" s="2"/>
    </row>
    <row r="47" spans="1:9" x14ac:dyDescent="0.2">
      <c r="A47" s="6"/>
      <c r="B47" s="6"/>
      <c r="C47" s="2"/>
    </row>
    <row r="48" spans="1:9" x14ac:dyDescent="0.2">
      <c r="A48" s="6"/>
      <c r="B48" s="6"/>
      <c r="C48" s="2"/>
    </row>
    <row r="49" spans="1:3" x14ac:dyDescent="0.2">
      <c r="A49" s="6"/>
      <c r="B49" s="6"/>
      <c r="C49" s="2"/>
    </row>
    <row r="50" spans="1:3" x14ac:dyDescent="0.2">
      <c r="A50" s="6"/>
      <c r="B50" s="6"/>
      <c r="C50" s="2"/>
    </row>
    <row r="51" spans="1:3" x14ac:dyDescent="0.2">
      <c r="A51" s="6"/>
      <c r="B51" s="6"/>
      <c r="C51" s="2"/>
    </row>
    <row r="52" spans="1:3" x14ac:dyDescent="0.2">
      <c r="A52" s="6"/>
      <c r="B52" s="6"/>
      <c r="C52" s="2"/>
    </row>
    <row r="53" spans="1:3" x14ac:dyDescent="0.2">
      <c r="A53" s="6"/>
      <c r="B53" s="6"/>
      <c r="C53" s="2"/>
    </row>
    <row r="54" spans="1:3" x14ac:dyDescent="0.2">
      <c r="A54" s="6"/>
      <c r="B54" s="6"/>
      <c r="C54" s="2"/>
    </row>
    <row r="55" spans="1:3" x14ac:dyDescent="0.2">
      <c r="A55" s="6"/>
      <c r="B55" s="6"/>
      <c r="C55" s="2"/>
    </row>
    <row r="56" spans="1:3" x14ac:dyDescent="0.2">
      <c r="A56" s="6"/>
      <c r="B56" s="6"/>
      <c r="C56" s="2"/>
    </row>
    <row r="57" spans="1:3" x14ac:dyDescent="0.2">
      <c r="A57" s="6"/>
      <c r="B57" s="6"/>
      <c r="C57" s="2"/>
    </row>
    <row r="58" spans="1:3" x14ac:dyDescent="0.2">
      <c r="A58" s="6"/>
      <c r="B58" s="6"/>
      <c r="C58" s="2"/>
    </row>
    <row r="59" spans="1:3" x14ac:dyDescent="0.2">
      <c r="A59" s="6"/>
      <c r="B59" s="6"/>
      <c r="C59" s="2"/>
    </row>
    <row r="60" spans="1:3" x14ac:dyDescent="0.2">
      <c r="A60" s="6"/>
      <c r="B60" s="6"/>
      <c r="C60" s="2"/>
    </row>
    <row r="61" spans="1:3" x14ac:dyDescent="0.2">
      <c r="A61" s="6"/>
      <c r="B61" s="6"/>
      <c r="C61" s="2"/>
    </row>
    <row r="62" spans="1:3" x14ac:dyDescent="0.2">
      <c r="A62" s="6"/>
      <c r="B62" s="6"/>
      <c r="C62" s="2"/>
    </row>
    <row r="63" spans="1:3" x14ac:dyDescent="0.2">
      <c r="A63" s="6"/>
      <c r="B63" s="6"/>
      <c r="C63" s="2"/>
    </row>
    <row r="64" spans="1:3" x14ac:dyDescent="0.2">
      <c r="A64" s="6"/>
      <c r="B64" s="6"/>
      <c r="C64" s="2"/>
    </row>
    <row r="65" spans="1:3" x14ac:dyDescent="0.2">
      <c r="A65" s="6"/>
      <c r="B65" s="6"/>
      <c r="C65" s="2"/>
    </row>
    <row r="66" spans="1:3" x14ac:dyDescent="0.2">
      <c r="A66" s="6"/>
      <c r="B66" s="6"/>
      <c r="C66" s="2"/>
    </row>
    <row r="67" spans="1:3" x14ac:dyDescent="0.2">
      <c r="A67" s="6"/>
      <c r="B67" s="6"/>
      <c r="C67" s="2"/>
    </row>
    <row r="68" spans="1:3" x14ac:dyDescent="0.2">
      <c r="A68" s="6"/>
      <c r="B68" s="6"/>
      <c r="C68" s="2"/>
    </row>
    <row r="69" spans="1:3" x14ac:dyDescent="0.2">
      <c r="A69" s="6"/>
      <c r="B69" s="6"/>
      <c r="C69" s="2"/>
    </row>
    <row r="70" spans="1:3" x14ac:dyDescent="0.2">
      <c r="A70" s="6"/>
      <c r="B70" s="6"/>
      <c r="C70" s="2"/>
    </row>
    <row r="71" spans="1:3" x14ac:dyDescent="0.2">
      <c r="A71" s="6"/>
      <c r="B71" s="6"/>
      <c r="C71" s="2"/>
    </row>
    <row r="72" spans="1:3" x14ac:dyDescent="0.2">
      <c r="A72" s="6"/>
      <c r="B72" s="6"/>
      <c r="C72" s="2"/>
    </row>
    <row r="73" spans="1:3" x14ac:dyDescent="0.2">
      <c r="A73" s="6"/>
      <c r="B73" s="6"/>
      <c r="C73" s="2"/>
    </row>
    <row r="74" spans="1:3" x14ac:dyDescent="0.2">
      <c r="A74" s="6"/>
      <c r="B74" s="6"/>
      <c r="C74" s="2"/>
    </row>
    <row r="75" spans="1:3" x14ac:dyDescent="0.2">
      <c r="A75" s="6"/>
      <c r="B75" s="6"/>
      <c r="C75" s="2"/>
    </row>
    <row r="76" spans="1:3" x14ac:dyDescent="0.2">
      <c r="A76" s="6"/>
      <c r="B76" s="6"/>
      <c r="C76" s="2"/>
    </row>
    <row r="77" spans="1:3" x14ac:dyDescent="0.2">
      <c r="A77" s="6"/>
      <c r="B77" s="6"/>
      <c r="C77" s="2"/>
    </row>
    <row r="78" spans="1:3" x14ac:dyDescent="0.2">
      <c r="A78" s="6"/>
      <c r="B78" s="6"/>
      <c r="C78" s="2"/>
    </row>
    <row r="79" spans="1:3" x14ac:dyDescent="0.2">
      <c r="A79" s="6"/>
      <c r="B79" s="6"/>
      <c r="C79" s="2"/>
    </row>
    <row r="80" spans="1:3" x14ac:dyDescent="0.2">
      <c r="A80" s="6"/>
      <c r="B80" s="6"/>
      <c r="C80" s="2"/>
    </row>
    <row r="81" spans="1:3" x14ac:dyDescent="0.2">
      <c r="A81" s="6"/>
      <c r="B81" s="6"/>
      <c r="C81" s="2"/>
    </row>
    <row r="82" spans="1:3" x14ac:dyDescent="0.2">
      <c r="A82" s="6"/>
      <c r="B82" s="6"/>
      <c r="C82" s="2"/>
    </row>
    <row r="83" spans="1:3" x14ac:dyDescent="0.2">
      <c r="A83" s="6"/>
      <c r="B83" s="6"/>
      <c r="C83" s="2"/>
    </row>
    <row r="84" spans="1:3" x14ac:dyDescent="0.2">
      <c r="A84" s="6"/>
      <c r="B84" s="6"/>
      <c r="C84" s="2"/>
    </row>
    <row r="85" spans="1:3" x14ac:dyDescent="0.2">
      <c r="A85" s="6"/>
      <c r="B85" s="6"/>
      <c r="C85" s="2"/>
    </row>
    <row r="86" spans="1:3" x14ac:dyDescent="0.2">
      <c r="A86" s="6"/>
      <c r="B86" s="6"/>
      <c r="C86" s="2"/>
    </row>
    <row r="87" spans="1:3" x14ac:dyDescent="0.2">
      <c r="A87" s="6"/>
      <c r="B87" s="6"/>
      <c r="C87" s="2"/>
    </row>
    <row r="88" spans="1:3" x14ac:dyDescent="0.2">
      <c r="A88" s="6"/>
      <c r="B88" s="6"/>
      <c r="C88" s="2"/>
    </row>
    <row r="89" spans="1:3" x14ac:dyDescent="0.2">
      <c r="A89" s="6"/>
      <c r="B89" s="6"/>
      <c r="C89" s="2"/>
    </row>
    <row r="90" spans="1:3" x14ac:dyDescent="0.2">
      <c r="A90" s="6"/>
      <c r="B90" s="6"/>
      <c r="C90" s="2"/>
    </row>
    <row r="91" spans="1:3" x14ac:dyDescent="0.2">
      <c r="A91" s="6"/>
      <c r="B91" s="6"/>
      <c r="C91" s="2"/>
    </row>
    <row r="92" spans="1:3" x14ac:dyDescent="0.2">
      <c r="A92" s="6"/>
      <c r="B92" s="6"/>
      <c r="C92" s="2"/>
    </row>
    <row r="93" spans="1:3" x14ac:dyDescent="0.2">
      <c r="A93" s="6"/>
      <c r="B93" s="6"/>
      <c r="C93" s="2"/>
    </row>
    <row r="94" spans="1:3" x14ac:dyDescent="0.2">
      <c r="A94" s="6"/>
      <c r="B94" s="6"/>
      <c r="C94" s="2"/>
    </row>
    <row r="95" spans="1:3" x14ac:dyDescent="0.2">
      <c r="A95" s="6"/>
      <c r="B95" s="6"/>
      <c r="C95" s="2"/>
    </row>
    <row r="96" spans="1:3" x14ac:dyDescent="0.2">
      <c r="A96" s="6"/>
      <c r="B96" s="6"/>
      <c r="C96" s="2"/>
    </row>
    <row r="97" spans="1:3" x14ac:dyDescent="0.2">
      <c r="A97" s="6"/>
      <c r="B97" s="6"/>
      <c r="C97" s="2"/>
    </row>
    <row r="98" spans="1:3" x14ac:dyDescent="0.2">
      <c r="A98" s="6"/>
      <c r="B98" s="6"/>
      <c r="C98" s="2"/>
    </row>
    <row r="99" spans="1:3" x14ac:dyDescent="0.2">
      <c r="A99" s="6"/>
      <c r="B99" s="6"/>
      <c r="C99" s="2"/>
    </row>
    <row r="100" spans="1:3" x14ac:dyDescent="0.2">
      <c r="A100" s="6"/>
      <c r="B100" s="6"/>
      <c r="C100" s="2"/>
    </row>
    <row r="101" spans="1:3" x14ac:dyDescent="0.2">
      <c r="A101" s="6"/>
      <c r="B101" s="6"/>
      <c r="C101" s="2"/>
    </row>
    <row r="102" spans="1:3" x14ac:dyDescent="0.2">
      <c r="A102" s="6"/>
      <c r="B102" s="6"/>
      <c r="C102" s="2"/>
    </row>
    <row r="103" spans="1:3" x14ac:dyDescent="0.2">
      <c r="A103" s="6"/>
      <c r="B103" s="6"/>
      <c r="C103" s="2"/>
    </row>
    <row r="104" spans="1:3" x14ac:dyDescent="0.2">
      <c r="A104" s="6"/>
      <c r="B104" s="6"/>
      <c r="C104" s="2"/>
    </row>
    <row r="105" spans="1:3" x14ac:dyDescent="0.2">
      <c r="A105" s="6"/>
      <c r="B105" s="6"/>
      <c r="C105" s="2"/>
    </row>
    <row r="106" spans="1:3" x14ac:dyDescent="0.2">
      <c r="A106" s="6"/>
      <c r="B106" s="6"/>
      <c r="C106" s="2"/>
    </row>
    <row r="107" spans="1:3" x14ac:dyDescent="0.2">
      <c r="A107" s="6"/>
      <c r="B107" s="6"/>
      <c r="C107" s="2"/>
    </row>
    <row r="108" spans="1:3" x14ac:dyDescent="0.2">
      <c r="A108" s="6"/>
      <c r="B108" s="6"/>
      <c r="C108" s="2"/>
    </row>
    <row r="109" spans="1:3" x14ac:dyDescent="0.2">
      <c r="A109" s="6"/>
      <c r="B109" s="6"/>
      <c r="C109" s="2"/>
    </row>
    <row r="110" spans="1:3" x14ac:dyDescent="0.2">
      <c r="A110" s="6"/>
      <c r="B110" s="6"/>
      <c r="C110" s="2"/>
    </row>
    <row r="111" spans="1:3" x14ac:dyDescent="0.2">
      <c r="A111" s="6"/>
      <c r="B111" s="6"/>
      <c r="C111" s="2"/>
    </row>
    <row r="112" spans="1:3" x14ac:dyDescent="0.2">
      <c r="A112" s="6"/>
      <c r="B112" s="6"/>
      <c r="C112" s="2"/>
    </row>
    <row r="113" spans="1:3" x14ac:dyDescent="0.2">
      <c r="A113" s="6"/>
      <c r="B113" s="6"/>
      <c r="C113" s="2"/>
    </row>
    <row r="114" spans="1:3" x14ac:dyDescent="0.2">
      <c r="A114" s="6"/>
      <c r="B114" s="6"/>
      <c r="C114" s="2"/>
    </row>
    <row r="115" spans="1:3" x14ac:dyDescent="0.2">
      <c r="A115" s="6"/>
      <c r="B115" s="6"/>
      <c r="C115" s="2"/>
    </row>
    <row r="116" spans="1:3" x14ac:dyDescent="0.2">
      <c r="A116" s="6"/>
      <c r="B116" s="6"/>
      <c r="C116" s="2"/>
    </row>
    <row r="117" spans="1:3" x14ac:dyDescent="0.2">
      <c r="A117" s="6"/>
      <c r="B117" s="6"/>
      <c r="C117" s="2"/>
    </row>
    <row r="118" spans="1:3" x14ac:dyDescent="0.2">
      <c r="A118" s="6"/>
      <c r="B118" s="6"/>
      <c r="C118" s="2"/>
    </row>
    <row r="119" spans="1:3" x14ac:dyDescent="0.2">
      <c r="A119" s="6"/>
      <c r="B119" s="6"/>
      <c r="C119" s="2"/>
    </row>
    <row r="120" spans="1:3" x14ac:dyDescent="0.2">
      <c r="A120" s="6"/>
      <c r="B120" s="6"/>
      <c r="C120" s="2"/>
    </row>
    <row r="121" spans="1:3" x14ac:dyDescent="0.2">
      <c r="A121" s="6"/>
      <c r="B121" s="6"/>
      <c r="C121" s="2"/>
    </row>
    <row r="122" spans="1:3" x14ac:dyDescent="0.2">
      <c r="A122" s="6"/>
      <c r="B122" s="6"/>
      <c r="C122" s="2"/>
    </row>
    <row r="123" spans="1:3" x14ac:dyDescent="0.2">
      <c r="A123" s="6"/>
      <c r="B123" s="6"/>
      <c r="C123" s="2"/>
    </row>
    <row r="124" spans="1:3" x14ac:dyDescent="0.2">
      <c r="A124" s="6"/>
      <c r="B124" s="6"/>
      <c r="C124" s="2"/>
    </row>
    <row r="125" spans="1:3" x14ac:dyDescent="0.2">
      <c r="A125" s="6"/>
      <c r="B125" s="6"/>
      <c r="C125" s="2"/>
    </row>
    <row r="126" spans="1:3" x14ac:dyDescent="0.2">
      <c r="A126" s="6"/>
      <c r="B126" s="6"/>
      <c r="C126" s="2"/>
    </row>
    <row r="127" spans="1:3" x14ac:dyDescent="0.2">
      <c r="A127" s="6"/>
      <c r="B127" s="6"/>
      <c r="C127" s="2"/>
    </row>
    <row r="128" spans="1:3" x14ac:dyDescent="0.2">
      <c r="A128" s="6"/>
      <c r="B128" s="6"/>
      <c r="C128" s="2"/>
    </row>
    <row r="129" spans="1:3" x14ac:dyDescent="0.2">
      <c r="A129" s="6"/>
      <c r="B129" s="6"/>
      <c r="C129" s="2"/>
    </row>
    <row r="130" spans="1:3" x14ac:dyDescent="0.2">
      <c r="A130" s="6"/>
      <c r="B130" s="6"/>
      <c r="C130" s="2"/>
    </row>
    <row r="131" spans="1:3" x14ac:dyDescent="0.2">
      <c r="A131" s="6"/>
      <c r="B131" s="6"/>
      <c r="C131" s="2"/>
    </row>
    <row r="132" spans="1:3" x14ac:dyDescent="0.2">
      <c r="A132" s="6"/>
      <c r="B132" s="6"/>
      <c r="C132" s="2"/>
    </row>
    <row r="133" spans="1:3" x14ac:dyDescent="0.2">
      <c r="A133" s="6"/>
      <c r="B133" s="6"/>
      <c r="C133" s="2"/>
    </row>
    <row r="134" spans="1:3" x14ac:dyDescent="0.2">
      <c r="A134" s="6"/>
      <c r="B134" s="6"/>
      <c r="C134" s="2"/>
    </row>
    <row r="135" spans="1:3" x14ac:dyDescent="0.2">
      <c r="A135" s="6"/>
      <c r="B135" s="6"/>
      <c r="C135" s="2"/>
    </row>
    <row r="136" spans="1:3" x14ac:dyDescent="0.2">
      <c r="A136" s="6"/>
      <c r="B136" s="6"/>
      <c r="C136" s="2"/>
    </row>
    <row r="137" spans="1:3" x14ac:dyDescent="0.2">
      <c r="A137" s="6"/>
      <c r="B137" s="6"/>
      <c r="C137" s="2"/>
    </row>
    <row r="138" spans="1:3" x14ac:dyDescent="0.2">
      <c r="A138" s="6"/>
      <c r="B138" s="6"/>
      <c r="C138" s="2"/>
    </row>
    <row r="139" spans="1:3" x14ac:dyDescent="0.2">
      <c r="A139" s="6"/>
      <c r="B139" s="6"/>
      <c r="C139" s="2"/>
    </row>
    <row r="140" spans="1:3" x14ac:dyDescent="0.2">
      <c r="A140" s="6"/>
      <c r="B140" s="6"/>
      <c r="C140" s="2"/>
    </row>
    <row r="141" spans="1:3" x14ac:dyDescent="0.2">
      <c r="A141" s="6"/>
      <c r="B141" s="6"/>
      <c r="C141" s="2"/>
    </row>
    <row r="142" spans="1:3" x14ac:dyDescent="0.2">
      <c r="A142" s="6"/>
      <c r="B142" s="6"/>
      <c r="C142" s="2"/>
    </row>
    <row r="143" spans="1:3" x14ac:dyDescent="0.2">
      <c r="A143" s="6"/>
      <c r="B143" s="6"/>
      <c r="C143" s="2"/>
    </row>
    <row r="144" spans="1:3" x14ac:dyDescent="0.2">
      <c r="A144" s="6"/>
      <c r="B144" s="6"/>
      <c r="C144" s="2"/>
    </row>
    <row r="145" spans="1:3" x14ac:dyDescent="0.2">
      <c r="A145" s="6"/>
      <c r="B145" s="6"/>
      <c r="C145" s="2"/>
    </row>
    <row r="146" spans="1:3" x14ac:dyDescent="0.2">
      <c r="A146" s="6"/>
      <c r="B146" s="6"/>
      <c r="C146" s="2"/>
    </row>
    <row r="147" spans="1:3" x14ac:dyDescent="0.2">
      <c r="A147" s="6"/>
      <c r="B147" s="6"/>
      <c r="C147" s="2"/>
    </row>
    <row r="148" spans="1:3" x14ac:dyDescent="0.2">
      <c r="A148" s="6"/>
      <c r="B148" s="6"/>
      <c r="C148" s="2"/>
    </row>
    <row r="149" spans="1:3" x14ac:dyDescent="0.2">
      <c r="A149" s="6"/>
      <c r="B149" s="6"/>
      <c r="C149" s="2"/>
    </row>
    <row r="150" spans="1:3" x14ac:dyDescent="0.2">
      <c r="A150" s="6"/>
      <c r="B150" s="6"/>
      <c r="C150" s="2"/>
    </row>
    <row r="151" spans="1:3" x14ac:dyDescent="0.2">
      <c r="A151" s="6"/>
      <c r="B151" s="6"/>
      <c r="C151" s="2"/>
    </row>
    <row r="152" spans="1:3" x14ac:dyDescent="0.2">
      <c r="A152" s="6"/>
      <c r="B152" s="6"/>
      <c r="C152" s="2"/>
    </row>
    <row r="153" spans="1:3" x14ac:dyDescent="0.2">
      <c r="A153" s="6"/>
      <c r="B153" s="6"/>
      <c r="C153" s="2"/>
    </row>
    <row r="154" spans="1:3" x14ac:dyDescent="0.2">
      <c r="A154" s="6"/>
      <c r="B154" s="6"/>
      <c r="C154" s="2"/>
    </row>
    <row r="155" spans="1:3" x14ac:dyDescent="0.2">
      <c r="A155" s="6"/>
      <c r="B155" s="6"/>
      <c r="C155" s="2"/>
    </row>
    <row r="156" spans="1:3" x14ac:dyDescent="0.2">
      <c r="A156" s="6"/>
      <c r="B156" s="6"/>
      <c r="C156" s="2"/>
    </row>
    <row r="157" spans="1:3" x14ac:dyDescent="0.2">
      <c r="A157" s="6"/>
      <c r="B157" s="6"/>
      <c r="C157" s="2"/>
    </row>
    <row r="158" spans="1:3" x14ac:dyDescent="0.2">
      <c r="A158" s="6"/>
      <c r="B158" s="6"/>
      <c r="C158" s="2"/>
    </row>
    <row r="159" spans="1:3" x14ac:dyDescent="0.2">
      <c r="A159" s="6"/>
      <c r="B159" s="6"/>
      <c r="C159" s="2"/>
    </row>
    <row r="160" spans="1:3" x14ac:dyDescent="0.2">
      <c r="A160" s="6"/>
      <c r="B160" s="6"/>
      <c r="C160" s="2"/>
    </row>
    <row r="161" spans="1:3" x14ac:dyDescent="0.2">
      <c r="A161" s="6"/>
      <c r="B161" s="6"/>
      <c r="C161" s="2"/>
    </row>
    <row r="162" spans="1:3" x14ac:dyDescent="0.2">
      <c r="A162" s="6"/>
      <c r="B162" s="6"/>
      <c r="C162" s="2"/>
    </row>
    <row r="163" spans="1:3" x14ac:dyDescent="0.2">
      <c r="A163" s="6"/>
      <c r="B163" s="6"/>
      <c r="C163" s="2"/>
    </row>
    <row r="164" spans="1:3" x14ac:dyDescent="0.2">
      <c r="A164" s="6"/>
      <c r="B164" s="6"/>
      <c r="C164" s="2"/>
    </row>
    <row r="165" spans="1:3" x14ac:dyDescent="0.2">
      <c r="A165" s="6"/>
      <c r="B165" s="6"/>
      <c r="C165" s="2"/>
    </row>
    <row r="166" spans="1:3" x14ac:dyDescent="0.2">
      <c r="A166" s="6"/>
      <c r="B166" s="6"/>
      <c r="C166" s="2"/>
    </row>
    <row r="167" spans="1:3" x14ac:dyDescent="0.2">
      <c r="A167" s="6"/>
      <c r="B167" s="6"/>
      <c r="C167" s="2"/>
    </row>
    <row r="168" spans="1:3" x14ac:dyDescent="0.2">
      <c r="A168" s="6"/>
      <c r="B168" s="6"/>
      <c r="C168" s="2"/>
    </row>
    <row r="169" spans="1:3" x14ac:dyDescent="0.2">
      <c r="A169" s="6"/>
      <c r="B169" s="6"/>
      <c r="C169" s="2"/>
    </row>
    <row r="170" spans="1:3" x14ac:dyDescent="0.2">
      <c r="A170" s="6"/>
      <c r="B170" s="6"/>
      <c r="C170" s="2"/>
    </row>
    <row r="171" spans="1:3" x14ac:dyDescent="0.2">
      <c r="A171" s="6"/>
      <c r="B171" s="6"/>
      <c r="C171" s="2"/>
    </row>
    <row r="172" spans="1:3" x14ac:dyDescent="0.2">
      <c r="A172" s="6"/>
      <c r="B172" s="6"/>
      <c r="C172" s="2"/>
    </row>
    <row r="173" spans="1:3" x14ac:dyDescent="0.2">
      <c r="A173" s="6"/>
      <c r="B173" s="6"/>
      <c r="C173" s="2"/>
    </row>
    <row r="174" spans="1:3" x14ac:dyDescent="0.2">
      <c r="A174" s="6"/>
      <c r="B174" s="6"/>
      <c r="C174" s="2"/>
    </row>
    <row r="175" spans="1:3" x14ac:dyDescent="0.2">
      <c r="A175" s="6"/>
      <c r="B175" s="6"/>
      <c r="C175" s="2"/>
    </row>
    <row r="176" spans="1:3" x14ac:dyDescent="0.2">
      <c r="A176" s="6"/>
      <c r="B176" s="6"/>
      <c r="C176" s="2"/>
    </row>
    <row r="177" spans="1:3" x14ac:dyDescent="0.2">
      <c r="A177" s="6"/>
      <c r="B177" s="6"/>
      <c r="C177" s="2"/>
    </row>
    <row r="178" spans="1:3" x14ac:dyDescent="0.2">
      <c r="A178" s="6"/>
      <c r="B178" s="6"/>
      <c r="C178" s="2"/>
    </row>
    <row r="179" spans="1:3" x14ac:dyDescent="0.2">
      <c r="A179" s="6"/>
      <c r="B179" s="6"/>
      <c r="C179" s="2"/>
    </row>
    <row r="180" spans="1:3" x14ac:dyDescent="0.2">
      <c r="A180" s="6"/>
      <c r="B180" s="6"/>
      <c r="C180" s="2"/>
    </row>
    <row r="181" spans="1:3" x14ac:dyDescent="0.2">
      <c r="A181" s="6"/>
      <c r="B181" s="6"/>
      <c r="C181" s="2"/>
    </row>
    <row r="182" spans="1:3" x14ac:dyDescent="0.2">
      <c r="A182" s="6"/>
      <c r="B182" s="6"/>
      <c r="C182" s="2"/>
    </row>
    <row r="183" spans="1:3" x14ac:dyDescent="0.2">
      <c r="A183" s="6"/>
      <c r="B183" s="6"/>
      <c r="C183" s="2"/>
    </row>
    <row r="184" spans="1:3" x14ac:dyDescent="0.2">
      <c r="A184" s="6"/>
      <c r="B184" s="6"/>
      <c r="C184" s="2"/>
    </row>
    <row r="185" spans="1:3" x14ac:dyDescent="0.2">
      <c r="A185" s="6"/>
      <c r="B185" s="6"/>
      <c r="C185" s="2"/>
    </row>
    <row r="186" spans="1:3" x14ac:dyDescent="0.2">
      <c r="A186" s="6"/>
      <c r="B186" s="6"/>
      <c r="C186" s="2"/>
    </row>
    <row r="187" spans="1:3" x14ac:dyDescent="0.2">
      <c r="A187" s="6"/>
      <c r="B187" s="6"/>
      <c r="C187" s="2"/>
    </row>
    <row r="188" spans="1:3" x14ac:dyDescent="0.2">
      <c r="A188" s="6"/>
      <c r="B188" s="6"/>
      <c r="C188" s="2"/>
    </row>
    <row r="189" spans="1:3" x14ac:dyDescent="0.2">
      <c r="A189" s="6"/>
      <c r="B189" s="6"/>
      <c r="C189" s="2"/>
    </row>
    <row r="190" spans="1:3" x14ac:dyDescent="0.2">
      <c r="A190" s="6"/>
      <c r="B190" s="6"/>
      <c r="C190" s="2"/>
    </row>
    <row r="191" spans="1:3" x14ac:dyDescent="0.2">
      <c r="A191" s="6"/>
      <c r="B191" s="6"/>
      <c r="C191" s="2"/>
    </row>
    <row r="192" spans="1:3" x14ac:dyDescent="0.2">
      <c r="A192" s="6"/>
      <c r="B192" s="6"/>
      <c r="C192" s="2"/>
    </row>
    <row r="193" spans="1:3" x14ac:dyDescent="0.2">
      <c r="A193" s="6"/>
      <c r="B193" s="6"/>
      <c r="C193" s="2"/>
    </row>
    <row r="194" spans="1:3" x14ac:dyDescent="0.2">
      <c r="A194" s="6"/>
      <c r="B194" s="6"/>
      <c r="C194" s="2"/>
    </row>
    <row r="195" spans="1:3" x14ac:dyDescent="0.2">
      <c r="A195" s="6"/>
      <c r="B195" s="6"/>
      <c r="C195" s="2"/>
    </row>
    <row r="196" spans="1:3" x14ac:dyDescent="0.2">
      <c r="A196" s="6"/>
      <c r="B196" s="6"/>
      <c r="C196" s="2"/>
    </row>
    <row r="197" spans="1:3" x14ac:dyDescent="0.2">
      <c r="A197" s="6"/>
      <c r="B197" s="6"/>
      <c r="C197" s="2"/>
    </row>
    <row r="198" spans="1:3" x14ac:dyDescent="0.2">
      <c r="A198" s="6"/>
      <c r="B198" s="6"/>
      <c r="C198" s="2"/>
    </row>
    <row r="199" spans="1:3" x14ac:dyDescent="0.2">
      <c r="A199" s="6"/>
      <c r="B199" s="6"/>
      <c r="C199" s="2"/>
    </row>
    <row r="200" spans="1:3" x14ac:dyDescent="0.2">
      <c r="A200" s="6"/>
      <c r="B200" s="6"/>
      <c r="C200" s="2"/>
    </row>
    <row r="201" spans="1:3" x14ac:dyDescent="0.2">
      <c r="A201" s="6"/>
      <c r="B201" s="6"/>
      <c r="C201" s="2"/>
    </row>
    <row r="202" spans="1:3" x14ac:dyDescent="0.2">
      <c r="A202" s="6"/>
      <c r="B202" s="6"/>
      <c r="C202" s="2"/>
    </row>
    <row r="203" spans="1:3" x14ac:dyDescent="0.2">
      <c r="A203" s="6"/>
      <c r="B203" s="6"/>
      <c r="C203" s="2"/>
    </row>
    <row r="204" spans="1:3" x14ac:dyDescent="0.2">
      <c r="A204" s="6"/>
      <c r="B204" s="6"/>
      <c r="C204" s="2"/>
    </row>
    <row r="205" spans="1:3" x14ac:dyDescent="0.2">
      <c r="A205" s="6"/>
      <c r="B205" s="6"/>
      <c r="C205" s="2"/>
    </row>
    <row r="206" spans="1:3" x14ac:dyDescent="0.2">
      <c r="A206" s="6"/>
      <c r="B206" s="6"/>
      <c r="C206" s="2"/>
    </row>
    <row r="207" spans="1:3" x14ac:dyDescent="0.2">
      <c r="A207" s="6"/>
      <c r="B207" s="6"/>
      <c r="C207" s="2"/>
    </row>
    <row r="208" spans="1:3" x14ac:dyDescent="0.2">
      <c r="A208" s="6"/>
      <c r="B208" s="6"/>
      <c r="C208" s="2"/>
    </row>
    <row r="209" spans="1:3" x14ac:dyDescent="0.2">
      <c r="A209" s="6"/>
      <c r="B209" s="6"/>
      <c r="C209" s="2"/>
    </row>
    <row r="210" spans="1:3" x14ac:dyDescent="0.2">
      <c r="A210" s="6"/>
      <c r="B210" s="6"/>
      <c r="C210" s="2"/>
    </row>
    <row r="211" spans="1:3" x14ac:dyDescent="0.2">
      <c r="A211" s="6"/>
      <c r="B211" s="6"/>
      <c r="C211" s="2"/>
    </row>
    <row r="212" spans="1:3" x14ac:dyDescent="0.2">
      <c r="A212" s="6"/>
      <c r="B212" s="6"/>
      <c r="C212" s="2"/>
    </row>
    <row r="213" spans="1:3" x14ac:dyDescent="0.2">
      <c r="A213" s="6"/>
      <c r="B213" s="6"/>
      <c r="C213" s="2"/>
    </row>
    <row r="214" spans="1:3" x14ac:dyDescent="0.2">
      <c r="A214" s="6"/>
      <c r="B214" s="6"/>
      <c r="C214" s="2"/>
    </row>
    <row r="215" spans="1:3" x14ac:dyDescent="0.2">
      <c r="A215" s="6"/>
      <c r="B215" s="6"/>
      <c r="C215" s="2"/>
    </row>
    <row r="216" spans="1:3" x14ac:dyDescent="0.2">
      <c r="A216" s="6"/>
      <c r="B216" s="6"/>
      <c r="C216" s="2"/>
    </row>
    <row r="217" spans="1:3" x14ac:dyDescent="0.2">
      <c r="A217" s="6"/>
      <c r="B217" s="6"/>
      <c r="C217" s="2"/>
    </row>
    <row r="218" spans="1:3" x14ac:dyDescent="0.2">
      <c r="A218" s="6"/>
      <c r="B218" s="6"/>
      <c r="C218" s="2"/>
    </row>
    <row r="219" spans="1:3" x14ac:dyDescent="0.2">
      <c r="A219" s="6"/>
      <c r="B219" s="6"/>
      <c r="C219" s="2"/>
    </row>
    <row r="220" spans="1:3" x14ac:dyDescent="0.2">
      <c r="A220" s="6"/>
      <c r="B220" s="6"/>
      <c r="C220" s="2"/>
    </row>
    <row r="221" spans="1:3" x14ac:dyDescent="0.2">
      <c r="A221" s="6"/>
      <c r="B221" s="6"/>
      <c r="C221" s="2"/>
    </row>
    <row r="222" spans="1:3" x14ac:dyDescent="0.2">
      <c r="A222" s="6"/>
      <c r="B222" s="6"/>
      <c r="C222" s="2"/>
    </row>
    <row r="223" spans="1:3" x14ac:dyDescent="0.2">
      <c r="A223" s="6"/>
      <c r="B223" s="6"/>
      <c r="C223" s="2"/>
    </row>
    <row r="224" spans="1:3" x14ac:dyDescent="0.2">
      <c r="A224" s="6"/>
      <c r="B224" s="6"/>
      <c r="C224" s="2"/>
    </row>
    <row r="225" spans="1:3" x14ac:dyDescent="0.2">
      <c r="A225" s="6"/>
      <c r="B225" s="6"/>
      <c r="C225" s="2"/>
    </row>
    <row r="226" spans="1:3" x14ac:dyDescent="0.2">
      <c r="A226" s="6"/>
      <c r="B226" s="6"/>
      <c r="C226" s="2"/>
    </row>
    <row r="227" spans="1:3" x14ac:dyDescent="0.2">
      <c r="A227" s="6"/>
      <c r="B227" s="6"/>
      <c r="C227" s="2"/>
    </row>
    <row r="228" spans="1:3" x14ac:dyDescent="0.2">
      <c r="A228" s="6"/>
      <c r="B228" s="6"/>
      <c r="C228" s="2"/>
    </row>
    <row r="229" spans="1:3" x14ac:dyDescent="0.2">
      <c r="A229" s="6"/>
      <c r="B229" s="6"/>
      <c r="C229" s="2"/>
    </row>
    <row r="230" spans="1:3" x14ac:dyDescent="0.2">
      <c r="A230" s="6"/>
      <c r="B230" s="6"/>
      <c r="C230" s="2"/>
    </row>
    <row r="231" spans="1:3" x14ac:dyDescent="0.2">
      <c r="A231" s="6"/>
      <c r="B231" s="6"/>
      <c r="C231" s="2"/>
    </row>
    <row r="232" spans="1:3" x14ac:dyDescent="0.2">
      <c r="A232" s="6"/>
      <c r="B232" s="6"/>
      <c r="C232" s="2"/>
    </row>
    <row r="233" spans="1:3" x14ac:dyDescent="0.2">
      <c r="A233" s="6"/>
      <c r="B233" s="6"/>
      <c r="C233" s="2"/>
    </row>
    <row r="234" spans="1:3" x14ac:dyDescent="0.2">
      <c r="A234" s="6"/>
      <c r="B234" s="6"/>
      <c r="C234" s="2"/>
    </row>
    <row r="235" spans="1:3" x14ac:dyDescent="0.2">
      <c r="A235" s="6"/>
      <c r="B235" s="6"/>
      <c r="C235" s="2"/>
    </row>
    <row r="236" spans="1:3" x14ac:dyDescent="0.2">
      <c r="A236" s="6"/>
      <c r="B236" s="6"/>
      <c r="C236" s="2"/>
    </row>
    <row r="237" spans="1:3" x14ac:dyDescent="0.2">
      <c r="A237" s="6"/>
      <c r="B237" s="6"/>
      <c r="C237" s="2"/>
    </row>
    <row r="238" spans="1:3" x14ac:dyDescent="0.2">
      <c r="A238" s="6"/>
      <c r="B238" s="6"/>
      <c r="C238" s="2"/>
    </row>
    <row r="239" spans="1:3" x14ac:dyDescent="0.2">
      <c r="A239" s="8"/>
      <c r="B239" s="8"/>
      <c r="C239" s="11"/>
    </row>
    <row r="240" spans="1:3" x14ac:dyDescent="0.2">
      <c r="A240" s="8"/>
      <c r="B240" s="8"/>
      <c r="C240" s="11"/>
    </row>
    <row r="241" spans="1:3" x14ac:dyDescent="0.2">
      <c r="A241" s="8"/>
      <c r="B241" s="8"/>
      <c r="C241" s="11"/>
    </row>
    <row r="242" spans="1:3" x14ac:dyDescent="0.2">
      <c r="A242" s="8"/>
      <c r="B242" s="8"/>
      <c r="C242" s="11"/>
    </row>
    <row r="243" spans="1:3" x14ac:dyDescent="0.2">
      <c r="A243" s="8"/>
      <c r="B243" s="8"/>
      <c r="C243" s="11"/>
    </row>
    <row r="244" spans="1:3" x14ac:dyDescent="0.2">
      <c r="A244" s="8"/>
      <c r="B244" s="8"/>
      <c r="C244" s="11"/>
    </row>
    <row r="245" spans="1:3" x14ac:dyDescent="0.2">
      <c r="A245" s="8"/>
      <c r="B245" s="8"/>
      <c r="C245" s="11"/>
    </row>
    <row r="246" spans="1:3" x14ac:dyDescent="0.2">
      <c r="A246" s="8"/>
      <c r="B246" s="8"/>
      <c r="C246" s="11"/>
    </row>
    <row r="247" spans="1:3" x14ac:dyDescent="0.2">
      <c r="A247" s="8"/>
      <c r="B247" s="8"/>
      <c r="C247" s="11"/>
    </row>
    <row r="248" spans="1:3" x14ac:dyDescent="0.2">
      <c r="A248" s="8"/>
      <c r="B248" s="8"/>
      <c r="C248" s="11"/>
    </row>
    <row r="249" spans="1:3" x14ac:dyDescent="0.2">
      <c r="A249" s="8"/>
      <c r="B249" s="8"/>
      <c r="C249" s="11"/>
    </row>
    <row r="250" spans="1:3" x14ac:dyDescent="0.2">
      <c r="A250" s="8"/>
      <c r="B250" s="8"/>
      <c r="C250" s="11"/>
    </row>
    <row r="251" spans="1:3" x14ac:dyDescent="0.2">
      <c r="A251" s="8"/>
      <c r="B251" s="8"/>
      <c r="C251" s="11"/>
    </row>
    <row r="252" spans="1:3" x14ac:dyDescent="0.2">
      <c r="A252" s="8"/>
      <c r="B252" s="8"/>
      <c r="C252" s="11"/>
    </row>
    <row r="253" spans="1:3" x14ac:dyDescent="0.2">
      <c r="A253" s="8"/>
      <c r="B253" s="8"/>
      <c r="C253" s="11"/>
    </row>
    <row r="254" spans="1:3" x14ac:dyDescent="0.2">
      <c r="A254" s="8"/>
      <c r="B254" s="8"/>
      <c r="C254" s="11"/>
    </row>
    <row r="255" spans="1:3" x14ac:dyDescent="0.2">
      <c r="A255" s="8"/>
      <c r="B255" s="8"/>
      <c r="C255" s="11"/>
    </row>
    <row r="256" spans="1:3" x14ac:dyDescent="0.2">
      <c r="A256" s="8"/>
      <c r="B256" s="8"/>
      <c r="C256" s="11"/>
    </row>
    <row r="257" spans="1:3" x14ac:dyDescent="0.2">
      <c r="A257" s="8"/>
      <c r="B257" s="8"/>
      <c r="C257" s="11"/>
    </row>
    <row r="258" spans="1:3" x14ac:dyDescent="0.2">
      <c r="A258" s="8"/>
      <c r="B258" s="8"/>
      <c r="C258" s="11"/>
    </row>
    <row r="259" spans="1:3" x14ac:dyDescent="0.2">
      <c r="A259" s="8"/>
      <c r="B259" s="8"/>
      <c r="C259" s="11"/>
    </row>
    <row r="260" spans="1:3" x14ac:dyDescent="0.2">
      <c r="A260" s="8"/>
      <c r="B260" s="8"/>
      <c r="C260" s="11"/>
    </row>
    <row r="261" spans="1:3" x14ac:dyDescent="0.2">
      <c r="A261" s="8"/>
      <c r="B261" s="8"/>
      <c r="C261" s="11"/>
    </row>
    <row r="262" spans="1:3" x14ac:dyDescent="0.2">
      <c r="A262" s="8"/>
      <c r="B262" s="8"/>
      <c r="C262" s="11"/>
    </row>
    <row r="263" spans="1:3" x14ac:dyDescent="0.2">
      <c r="A263" s="8"/>
      <c r="B263" s="8"/>
      <c r="C263" s="11"/>
    </row>
    <row r="264" spans="1:3" x14ac:dyDescent="0.2">
      <c r="A264" s="8"/>
      <c r="B264" s="8"/>
      <c r="C264" s="11"/>
    </row>
    <row r="265" spans="1:3" x14ac:dyDescent="0.2">
      <c r="A265" s="8"/>
      <c r="B265" s="8"/>
      <c r="C265" s="11"/>
    </row>
    <row r="266" spans="1:3" x14ac:dyDescent="0.2">
      <c r="A266" s="8"/>
      <c r="B266" s="8"/>
      <c r="C266" s="11"/>
    </row>
    <row r="267" spans="1:3" x14ac:dyDescent="0.2">
      <c r="A267" s="8"/>
      <c r="B267" s="8"/>
      <c r="C267" s="11"/>
    </row>
    <row r="268" spans="1:3" x14ac:dyDescent="0.2">
      <c r="A268" s="8"/>
      <c r="B268" s="8"/>
      <c r="C268" s="11"/>
    </row>
    <row r="269" spans="1:3" x14ac:dyDescent="0.2">
      <c r="A269" s="8"/>
      <c r="B269" s="8"/>
      <c r="C269" s="11"/>
    </row>
    <row r="270" spans="1:3" x14ac:dyDescent="0.2">
      <c r="A270" s="8"/>
      <c r="B270" s="8"/>
      <c r="C270" s="11"/>
    </row>
    <row r="271" spans="1:3" x14ac:dyDescent="0.2">
      <c r="A271" s="8"/>
      <c r="B271" s="8"/>
      <c r="C271" s="11"/>
    </row>
    <row r="272" spans="1:3" x14ac:dyDescent="0.2">
      <c r="A272" s="8"/>
      <c r="B272" s="8"/>
      <c r="C272" s="11"/>
    </row>
    <row r="273" spans="1:3" x14ac:dyDescent="0.2">
      <c r="A273" s="8"/>
      <c r="B273" s="8"/>
      <c r="C273" s="11"/>
    </row>
    <row r="274" spans="1:3" x14ac:dyDescent="0.2">
      <c r="A274" s="8"/>
      <c r="B274" s="8"/>
      <c r="C274" s="11"/>
    </row>
    <row r="275" spans="1:3" x14ac:dyDescent="0.2">
      <c r="A275" s="8"/>
      <c r="B275" s="8"/>
      <c r="C275" s="11"/>
    </row>
    <row r="276" spans="1:3" x14ac:dyDescent="0.2">
      <c r="A276" s="8"/>
      <c r="B276" s="8"/>
      <c r="C276" s="11"/>
    </row>
    <row r="277" spans="1:3" x14ac:dyDescent="0.2">
      <c r="A277" s="8"/>
      <c r="B277" s="8"/>
      <c r="C277" s="11"/>
    </row>
    <row r="278" spans="1:3" x14ac:dyDescent="0.2">
      <c r="A278" s="8"/>
      <c r="B278" s="8"/>
      <c r="C278" s="11"/>
    </row>
    <row r="279" spans="1:3" x14ac:dyDescent="0.2">
      <c r="A279" s="8"/>
      <c r="B279" s="8"/>
      <c r="C279" s="11"/>
    </row>
    <row r="280" spans="1:3" x14ac:dyDescent="0.2">
      <c r="A280" s="8"/>
      <c r="B280" s="8"/>
      <c r="C280" s="11"/>
    </row>
    <row r="281" spans="1:3" x14ac:dyDescent="0.2">
      <c r="A281" s="8"/>
      <c r="B281" s="8"/>
      <c r="C281" s="11"/>
    </row>
    <row r="282" spans="1:3" x14ac:dyDescent="0.2">
      <c r="A282" s="8"/>
      <c r="B282" s="8"/>
      <c r="C282" s="11"/>
    </row>
    <row r="283" spans="1:3" x14ac:dyDescent="0.2">
      <c r="A283" s="8"/>
      <c r="B283" s="8"/>
      <c r="C283" s="11"/>
    </row>
    <row r="284" spans="1:3" x14ac:dyDescent="0.2">
      <c r="A284" s="8"/>
      <c r="B284" s="8"/>
      <c r="C284" s="11"/>
    </row>
    <row r="285" spans="1:3" x14ac:dyDescent="0.2">
      <c r="A285" s="8"/>
      <c r="B285" s="8"/>
      <c r="C285" s="11"/>
    </row>
    <row r="286" spans="1:3" x14ac:dyDescent="0.2">
      <c r="A286" s="8"/>
      <c r="B286" s="8"/>
      <c r="C286" s="11"/>
    </row>
    <row r="287" spans="1:3" x14ac:dyDescent="0.2">
      <c r="A287" s="8"/>
      <c r="B287" s="8"/>
      <c r="C287" s="11"/>
    </row>
    <row r="288" spans="1:3" x14ac:dyDescent="0.2">
      <c r="A288" s="8"/>
      <c r="B288" s="8"/>
      <c r="C288" s="11"/>
    </row>
    <row r="289" spans="1:3" x14ac:dyDescent="0.2">
      <c r="A289" s="8"/>
      <c r="B289" s="8"/>
      <c r="C289" s="11"/>
    </row>
    <row r="290" spans="1:3" x14ac:dyDescent="0.2">
      <c r="A290" s="8"/>
      <c r="B290" s="8"/>
      <c r="C290" s="11"/>
    </row>
    <row r="291" spans="1:3" x14ac:dyDescent="0.2">
      <c r="A291" s="8"/>
      <c r="B291" s="8"/>
      <c r="C291" s="11"/>
    </row>
    <row r="292" spans="1:3" x14ac:dyDescent="0.2">
      <c r="A292" s="8"/>
      <c r="B292" s="8"/>
      <c r="C292" s="11"/>
    </row>
    <row r="293" spans="1:3" x14ac:dyDescent="0.2">
      <c r="A293" s="8"/>
      <c r="B293" s="8"/>
      <c r="C293" s="11"/>
    </row>
    <row r="294" spans="1:3" x14ac:dyDescent="0.2">
      <c r="A294" s="8"/>
      <c r="B294" s="8"/>
      <c r="C294" s="11"/>
    </row>
    <row r="295" spans="1:3" x14ac:dyDescent="0.2">
      <c r="A295" s="8"/>
      <c r="B295" s="8"/>
      <c r="C295" s="11"/>
    </row>
    <row r="296" spans="1:3" x14ac:dyDescent="0.2">
      <c r="A296" s="8"/>
      <c r="B296" s="8"/>
      <c r="C296" s="11"/>
    </row>
    <row r="297" spans="1:3" x14ac:dyDescent="0.2">
      <c r="A297" s="8"/>
      <c r="B297" s="8"/>
      <c r="C297" s="11"/>
    </row>
    <row r="298" spans="1:3" x14ac:dyDescent="0.2">
      <c r="A298" s="8"/>
      <c r="B298" s="8"/>
      <c r="C298" s="11"/>
    </row>
    <row r="299" spans="1:3" x14ac:dyDescent="0.2">
      <c r="A299" s="8"/>
      <c r="B299" s="8"/>
      <c r="C299" s="11"/>
    </row>
    <row r="300" spans="1:3" x14ac:dyDescent="0.2">
      <c r="A300" s="8"/>
      <c r="B300" s="8"/>
      <c r="C300" s="11"/>
    </row>
    <row r="301" spans="1:3" x14ac:dyDescent="0.2">
      <c r="A301" s="8"/>
      <c r="B301" s="8"/>
      <c r="C301" s="11"/>
    </row>
    <row r="302" spans="1:3" x14ac:dyDescent="0.2">
      <c r="A302" s="8"/>
      <c r="B302" s="8"/>
      <c r="C302" s="11"/>
    </row>
    <row r="303" spans="1:3" x14ac:dyDescent="0.2">
      <c r="A303" s="8"/>
      <c r="B303" s="8"/>
      <c r="C303" s="11"/>
    </row>
    <row r="304" spans="1:3" x14ac:dyDescent="0.2">
      <c r="A304" s="8"/>
      <c r="B304" s="8"/>
      <c r="C304" s="11"/>
    </row>
    <row r="305" spans="1:3" x14ac:dyDescent="0.2">
      <c r="A305" s="8"/>
      <c r="B305" s="8"/>
      <c r="C305" s="11"/>
    </row>
    <row r="306" spans="1:3" x14ac:dyDescent="0.2">
      <c r="A306" s="8"/>
      <c r="B306" s="8"/>
      <c r="C306" s="11"/>
    </row>
    <row r="307" spans="1:3" x14ac:dyDescent="0.2">
      <c r="A307" s="8"/>
      <c r="B307" s="8"/>
      <c r="C307" s="11"/>
    </row>
    <row r="308" spans="1:3" x14ac:dyDescent="0.2">
      <c r="A308" s="8"/>
      <c r="B308" s="8"/>
      <c r="C308" s="11"/>
    </row>
    <row r="309" spans="1:3" x14ac:dyDescent="0.2">
      <c r="A309" s="8"/>
      <c r="B309" s="8"/>
      <c r="C309" s="11"/>
    </row>
    <row r="310" spans="1:3" x14ac:dyDescent="0.2">
      <c r="A310" s="8"/>
      <c r="B310" s="8"/>
      <c r="C310" s="11"/>
    </row>
    <row r="311" spans="1:3" x14ac:dyDescent="0.2">
      <c r="A311" s="8"/>
      <c r="B311" s="8"/>
      <c r="C311" s="11"/>
    </row>
    <row r="312" spans="1:3" x14ac:dyDescent="0.2">
      <c r="A312" s="8"/>
      <c r="B312" s="8"/>
      <c r="C312" s="11"/>
    </row>
    <row r="313" spans="1:3" x14ac:dyDescent="0.2">
      <c r="A313" s="8"/>
      <c r="B313" s="8"/>
      <c r="C313" s="11"/>
    </row>
    <row r="314" spans="1:3" x14ac:dyDescent="0.2">
      <c r="A314" s="8"/>
      <c r="B314" s="8"/>
      <c r="C314" s="11"/>
    </row>
    <row r="315" spans="1:3" x14ac:dyDescent="0.2">
      <c r="A315" s="8"/>
      <c r="B315" s="8"/>
      <c r="C315" s="11"/>
    </row>
    <row r="316" spans="1:3" x14ac:dyDescent="0.2">
      <c r="A316" s="8"/>
      <c r="B316" s="8"/>
      <c r="C316" s="11"/>
    </row>
    <row r="317" spans="1:3" x14ac:dyDescent="0.2">
      <c r="A317" s="8"/>
      <c r="B317" s="8"/>
      <c r="C317" s="11"/>
    </row>
    <row r="318" spans="1:3" x14ac:dyDescent="0.2">
      <c r="A318" s="8"/>
      <c r="B318" s="8"/>
      <c r="C318" s="11"/>
    </row>
    <row r="319" spans="1:3" x14ac:dyDescent="0.2">
      <c r="A319" s="8"/>
      <c r="B319" s="8"/>
      <c r="C319" s="11"/>
    </row>
    <row r="320" spans="1:3" x14ac:dyDescent="0.2">
      <c r="A320" s="8"/>
      <c r="B320" s="8"/>
      <c r="C320" s="11"/>
    </row>
    <row r="321" spans="1:3" x14ac:dyDescent="0.2">
      <c r="A321" s="8"/>
      <c r="B321" s="8"/>
      <c r="C321" s="11"/>
    </row>
    <row r="322" spans="1:3" x14ac:dyDescent="0.2">
      <c r="A322" s="8"/>
      <c r="B322" s="8"/>
      <c r="C322" s="11"/>
    </row>
    <row r="323" spans="1:3" x14ac:dyDescent="0.2">
      <c r="A323" s="8"/>
      <c r="B323" s="8"/>
      <c r="C323" s="11"/>
    </row>
    <row r="324" spans="1:3" x14ac:dyDescent="0.2">
      <c r="A324" s="8"/>
      <c r="B324" s="8"/>
      <c r="C324" s="11"/>
    </row>
    <row r="325" spans="1:3" x14ac:dyDescent="0.2">
      <c r="A325" s="8"/>
      <c r="B325" s="8"/>
      <c r="C325" s="11"/>
    </row>
    <row r="326" spans="1:3" x14ac:dyDescent="0.2">
      <c r="A326" s="8"/>
      <c r="B326" s="8"/>
      <c r="C326" s="11"/>
    </row>
    <row r="327" spans="1:3" x14ac:dyDescent="0.2">
      <c r="A327" s="8"/>
      <c r="B327" s="8"/>
      <c r="C327" s="11"/>
    </row>
    <row r="328" spans="1:3" x14ac:dyDescent="0.2">
      <c r="A328" s="8"/>
      <c r="B328" s="8"/>
      <c r="C328" s="11"/>
    </row>
    <row r="329" spans="1:3" x14ac:dyDescent="0.2">
      <c r="A329" s="8"/>
      <c r="B329" s="8"/>
      <c r="C329" s="11"/>
    </row>
    <row r="330" spans="1:3" x14ac:dyDescent="0.2">
      <c r="A330" s="8"/>
      <c r="B330" s="8"/>
      <c r="C330" s="11"/>
    </row>
    <row r="331" spans="1:3" x14ac:dyDescent="0.2">
      <c r="A331" s="8"/>
      <c r="B331" s="8"/>
      <c r="C331" s="11"/>
    </row>
    <row r="332" spans="1:3" x14ac:dyDescent="0.2">
      <c r="A332" s="8"/>
      <c r="B332" s="8"/>
      <c r="C332" s="11"/>
    </row>
    <row r="333" spans="1:3" x14ac:dyDescent="0.2">
      <c r="A333" s="8"/>
      <c r="B333" s="8"/>
      <c r="C333" s="11"/>
    </row>
    <row r="334" spans="1:3" x14ac:dyDescent="0.2">
      <c r="A334" s="8"/>
      <c r="B334" s="8"/>
      <c r="C334" s="11"/>
    </row>
    <row r="335" spans="1:3" x14ac:dyDescent="0.2">
      <c r="A335" s="8"/>
      <c r="B335" s="8"/>
      <c r="C335" s="11"/>
    </row>
    <row r="336" spans="1:3" x14ac:dyDescent="0.2">
      <c r="A336" s="8"/>
      <c r="B336" s="8"/>
      <c r="C336" s="11"/>
    </row>
    <row r="337" spans="1:3" x14ac:dyDescent="0.2">
      <c r="A337" s="8"/>
      <c r="B337" s="8"/>
      <c r="C337" s="11"/>
    </row>
    <row r="338" spans="1:3" x14ac:dyDescent="0.2">
      <c r="A338" s="8"/>
      <c r="B338" s="8"/>
      <c r="C338" s="11"/>
    </row>
    <row r="339" spans="1:3" x14ac:dyDescent="0.2">
      <c r="A339" s="8"/>
      <c r="B339" s="8"/>
      <c r="C339" s="11"/>
    </row>
    <row r="340" spans="1:3" x14ac:dyDescent="0.2">
      <c r="A340" s="8"/>
      <c r="B340" s="8"/>
      <c r="C340" s="11"/>
    </row>
    <row r="341" spans="1:3" x14ac:dyDescent="0.2">
      <c r="A341" s="8"/>
      <c r="B341" s="8"/>
      <c r="C341" s="11"/>
    </row>
    <row r="342" spans="1:3" x14ac:dyDescent="0.2">
      <c r="A342" s="8"/>
      <c r="B342" s="8"/>
      <c r="C342" s="11"/>
    </row>
    <row r="343" spans="1:3" x14ac:dyDescent="0.2">
      <c r="A343" s="8"/>
      <c r="B343" s="8"/>
      <c r="C343" s="11"/>
    </row>
    <row r="344" spans="1:3" x14ac:dyDescent="0.2">
      <c r="A344" s="8"/>
      <c r="B344" s="8"/>
      <c r="C344" s="11"/>
    </row>
    <row r="345" spans="1:3" x14ac:dyDescent="0.2">
      <c r="A345" s="8"/>
      <c r="B345" s="8"/>
      <c r="C345" s="11"/>
    </row>
    <row r="346" spans="1:3" x14ac:dyDescent="0.2">
      <c r="A346" s="8"/>
      <c r="B346" s="8"/>
      <c r="C346" s="11"/>
    </row>
    <row r="347" spans="1:3" x14ac:dyDescent="0.2">
      <c r="A347" s="8"/>
      <c r="B347" s="8"/>
      <c r="C347" s="11"/>
    </row>
    <row r="348" spans="1:3" x14ac:dyDescent="0.2">
      <c r="A348" s="8"/>
      <c r="B348" s="8"/>
      <c r="C348" s="11"/>
    </row>
    <row r="349" spans="1:3" x14ac:dyDescent="0.2">
      <c r="A349" s="8"/>
      <c r="B349" s="8"/>
      <c r="C349" s="11"/>
    </row>
    <row r="350" spans="1:3" x14ac:dyDescent="0.2">
      <c r="A350" s="8"/>
      <c r="B350" s="8"/>
      <c r="C350" s="11"/>
    </row>
    <row r="351" spans="1:3" x14ac:dyDescent="0.2">
      <c r="A351" s="8"/>
      <c r="B351" s="8"/>
      <c r="C351" s="11"/>
    </row>
    <row r="352" spans="1:3" x14ac:dyDescent="0.2">
      <c r="A352" s="8"/>
      <c r="B352" s="8"/>
      <c r="C352" s="11"/>
    </row>
    <row r="353" spans="1:3" x14ac:dyDescent="0.2">
      <c r="A353" s="8"/>
      <c r="B353" s="8"/>
      <c r="C353" s="11"/>
    </row>
    <row r="354" spans="1:3" x14ac:dyDescent="0.2">
      <c r="A354" s="8"/>
      <c r="B354" s="8"/>
      <c r="C354" s="11"/>
    </row>
    <row r="355" spans="1:3" x14ac:dyDescent="0.2">
      <c r="A355" s="8"/>
      <c r="B355" s="8"/>
      <c r="C355" s="11"/>
    </row>
    <row r="356" spans="1:3" x14ac:dyDescent="0.2">
      <c r="A356" s="8"/>
      <c r="B356" s="8"/>
      <c r="C356" s="11"/>
    </row>
    <row r="357" spans="1:3" x14ac:dyDescent="0.2">
      <c r="A357" s="8"/>
      <c r="B357" s="8"/>
      <c r="C357" s="11"/>
    </row>
    <row r="358" spans="1:3" x14ac:dyDescent="0.2">
      <c r="A358" s="8"/>
      <c r="B358" s="8"/>
      <c r="C358" s="11"/>
    </row>
    <row r="359" spans="1:3" x14ac:dyDescent="0.2">
      <c r="A359" s="8"/>
      <c r="B359" s="8"/>
      <c r="C359" s="11"/>
    </row>
    <row r="360" spans="1:3" x14ac:dyDescent="0.2">
      <c r="A360" s="8"/>
      <c r="B360" s="8"/>
      <c r="C360" s="11"/>
    </row>
    <row r="361" spans="1:3" x14ac:dyDescent="0.2">
      <c r="A361" s="8"/>
      <c r="B361" s="8"/>
      <c r="C361" s="11"/>
    </row>
    <row r="362" spans="1:3" x14ac:dyDescent="0.2">
      <c r="A362" s="8"/>
      <c r="B362" s="8"/>
      <c r="C362" s="11"/>
    </row>
    <row r="363" spans="1:3" x14ac:dyDescent="0.2">
      <c r="A363" s="8"/>
      <c r="B363" s="8"/>
      <c r="C363" s="11"/>
    </row>
    <row r="364" spans="1:3" x14ac:dyDescent="0.2">
      <c r="A364" s="8"/>
      <c r="B364" s="8"/>
      <c r="C364" s="11"/>
    </row>
    <row r="365" spans="1:3" x14ac:dyDescent="0.2">
      <c r="A365" s="8"/>
      <c r="B365" s="8"/>
      <c r="C365" s="11"/>
    </row>
    <row r="366" spans="1:3" x14ac:dyDescent="0.2">
      <c r="A366" s="8"/>
      <c r="B366" s="8"/>
      <c r="C366" s="11"/>
    </row>
    <row r="367" spans="1:3" x14ac:dyDescent="0.2">
      <c r="A367" s="8"/>
      <c r="B367" s="8"/>
      <c r="C367" s="11"/>
    </row>
    <row r="368" spans="1:3" x14ac:dyDescent="0.2">
      <c r="A368" s="8"/>
      <c r="B368" s="8"/>
      <c r="C368" s="11"/>
    </row>
    <row r="369" spans="1:3" x14ac:dyDescent="0.2">
      <c r="A369" s="8"/>
      <c r="B369" s="8"/>
      <c r="C369" s="11"/>
    </row>
    <row r="370" spans="1:3" x14ac:dyDescent="0.2">
      <c r="A370" s="8"/>
      <c r="B370" s="8"/>
      <c r="C370" s="11"/>
    </row>
    <row r="371" spans="1:3" x14ac:dyDescent="0.2">
      <c r="A371" s="8"/>
      <c r="B371" s="8"/>
      <c r="C371" s="11"/>
    </row>
    <row r="372" spans="1:3" x14ac:dyDescent="0.2">
      <c r="A372" s="8"/>
      <c r="B372" s="8"/>
      <c r="C372" s="11"/>
    </row>
    <row r="373" spans="1:3" x14ac:dyDescent="0.2">
      <c r="A373" s="8"/>
      <c r="B373" s="8"/>
      <c r="C373" s="11"/>
    </row>
    <row r="374" spans="1:3" x14ac:dyDescent="0.2">
      <c r="A374" s="8"/>
      <c r="B374" s="8"/>
      <c r="C374" s="11"/>
    </row>
    <row r="375" spans="1:3" x14ac:dyDescent="0.2">
      <c r="A375" s="8"/>
      <c r="B375" s="8"/>
      <c r="C375" s="11"/>
    </row>
    <row r="376" spans="1:3" x14ac:dyDescent="0.2">
      <c r="A376" s="8"/>
      <c r="B376" s="8"/>
      <c r="C376" s="11"/>
    </row>
    <row r="377" spans="1:3" x14ac:dyDescent="0.2">
      <c r="A377" s="8"/>
      <c r="B377" s="8"/>
      <c r="C377" s="11"/>
    </row>
    <row r="378" spans="1:3" x14ac:dyDescent="0.2">
      <c r="A378" s="8"/>
      <c r="B378" s="8"/>
      <c r="C378" s="11"/>
    </row>
    <row r="379" spans="1:3" x14ac:dyDescent="0.2">
      <c r="A379" s="8"/>
      <c r="B379" s="8"/>
      <c r="C379" s="11"/>
    </row>
    <row r="380" spans="1:3" x14ac:dyDescent="0.2">
      <c r="A380" s="8"/>
      <c r="B380" s="8"/>
      <c r="C380" s="11"/>
    </row>
    <row r="381" spans="1:3" x14ac:dyDescent="0.2">
      <c r="A381" s="8"/>
      <c r="B381" s="8"/>
      <c r="C381" s="11"/>
    </row>
    <row r="382" spans="1:3" x14ac:dyDescent="0.2">
      <c r="A382" s="8"/>
      <c r="B382" s="8"/>
      <c r="C382" s="11"/>
    </row>
    <row r="383" spans="1:3" x14ac:dyDescent="0.2">
      <c r="A383" s="8"/>
      <c r="B383" s="8"/>
      <c r="C383" s="11"/>
    </row>
    <row r="384" spans="1:3" x14ac:dyDescent="0.2">
      <c r="A384" s="8"/>
      <c r="B384" s="8"/>
      <c r="C384" s="11"/>
    </row>
    <row r="385" spans="1:3" x14ac:dyDescent="0.2">
      <c r="A385" s="8"/>
      <c r="B385" s="8"/>
      <c r="C385" s="11"/>
    </row>
    <row r="386" spans="1:3" x14ac:dyDescent="0.2">
      <c r="A386" s="8"/>
      <c r="B386" s="8"/>
      <c r="C386" s="11"/>
    </row>
    <row r="387" spans="1:3" x14ac:dyDescent="0.2">
      <c r="A387" s="8"/>
      <c r="B387" s="8"/>
      <c r="C387" s="11"/>
    </row>
    <row r="388" spans="1:3" x14ac:dyDescent="0.2">
      <c r="A388" s="8"/>
      <c r="B388" s="8"/>
      <c r="C388" s="11"/>
    </row>
    <row r="389" spans="1:3" x14ac:dyDescent="0.2">
      <c r="A389" s="8"/>
      <c r="B389" s="8"/>
      <c r="C389" s="11"/>
    </row>
    <row r="390" spans="1:3" x14ac:dyDescent="0.2">
      <c r="A390" s="8"/>
      <c r="B390" s="8"/>
      <c r="C390" s="11"/>
    </row>
    <row r="391" spans="1:3" x14ac:dyDescent="0.2">
      <c r="A391" s="8"/>
      <c r="B391" s="8"/>
      <c r="C391" s="11"/>
    </row>
    <row r="392" spans="1:3" x14ac:dyDescent="0.2">
      <c r="A392" s="8"/>
      <c r="B392" s="8"/>
      <c r="C392" s="11"/>
    </row>
    <row r="393" spans="1:3" x14ac:dyDescent="0.2">
      <c r="A393" s="8"/>
      <c r="B393" s="8"/>
      <c r="C393" s="11"/>
    </row>
    <row r="394" spans="1:3" x14ac:dyDescent="0.2">
      <c r="A394" s="8"/>
      <c r="B394" s="8"/>
      <c r="C394" s="11"/>
    </row>
    <row r="395" spans="1:3" x14ac:dyDescent="0.2">
      <c r="A395" s="8"/>
      <c r="B395" s="8"/>
      <c r="C395" s="11"/>
    </row>
    <row r="396" spans="1:3" x14ac:dyDescent="0.2">
      <c r="A396" s="8"/>
      <c r="B396" s="8"/>
      <c r="C396" s="11"/>
    </row>
    <row r="397" spans="1:3" x14ac:dyDescent="0.2">
      <c r="A397" s="8"/>
      <c r="B397" s="8"/>
      <c r="C397" s="11"/>
    </row>
    <row r="398" spans="1:3" x14ac:dyDescent="0.2">
      <c r="A398" s="8"/>
      <c r="B398" s="8"/>
      <c r="C398" s="11"/>
    </row>
    <row r="399" spans="1:3" x14ac:dyDescent="0.2">
      <c r="A399" s="8"/>
      <c r="B399" s="8"/>
      <c r="C399" s="11"/>
    </row>
    <row r="400" spans="1:3" x14ac:dyDescent="0.2">
      <c r="A400" s="8"/>
      <c r="B400" s="8"/>
      <c r="C400" s="11"/>
    </row>
    <row r="401" spans="1:3" x14ac:dyDescent="0.2">
      <c r="A401" s="8"/>
      <c r="B401" s="8"/>
      <c r="C401" s="11"/>
    </row>
    <row r="402" spans="1:3" x14ac:dyDescent="0.2">
      <c r="A402" s="8"/>
      <c r="B402" s="8"/>
      <c r="C402" s="11"/>
    </row>
    <row r="403" spans="1:3" x14ac:dyDescent="0.2">
      <c r="A403" s="8"/>
      <c r="B403" s="8"/>
      <c r="C403" s="11"/>
    </row>
    <row r="404" spans="1:3" x14ac:dyDescent="0.2">
      <c r="A404" s="8"/>
      <c r="B404" s="8"/>
      <c r="C404" s="11"/>
    </row>
    <row r="405" spans="1:3" x14ac:dyDescent="0.2">
      <c r="A405" s="8"/>
      <c r="B405" s="8"/>
      <c r="C405" s="11"/>
    </row>
    <row r="406" spans="1:3" x14ac:dyDescent="0.2">
      <c r="A406" s="8"/>
      <c r="B406" s="8"/>
      <c r="C406" s="11"/>
    </row>
    <row r="407" spans="1:3" x14ac:dyDescent="0.2">
      <c r="A407" s="8"/>
      <c r="B407" s="8"/>
      <c r="C407" s="11"/>
    </row>
    <row r="408" spans="1:3" x14ac:dyDescent="0.2">
      <c r="A408" s="8"/>
      <c r="B408" s="8"/>
      <c r="C408" s="11"/>
    </row>
    <row r="409" spans="1:3" x14ac:dyDescent="0.2">
      <c r="A409" s="8"/>
      <c r="B409" s="8"/>
      <c r="C409" s="11"/>
    </row>
    <row r="410" spans="1:3" x14ac:dyDescent="0.2">
      <c r="A410" s="8"/>
      <c r="B410" s="8"/>
      <c r="C410" s="11"/>
    </row>
    <row r="411" spans="1:3" x14ac:dyDescent="0.2">
      <c r="A411" s="8"/>
      <c r="B411" s="8"/>
      <c r="C411" s="11"/>
    </row>
    <row r="412" spans="1:3" x14ac:dyDescent="0.2">
      <c r="A412" s="8"/>
      <c r="B412" s="8"/>
      <c r="C412" s="11"/>
    </row>
    <row r="413" spans="1:3" x14ac:dyDescent="0.2">
      <c r="A413" s="8"/>
      <c r="B413" s="8"/>
      <c r="C413" s="11"/>
    </row>
    <row r="414" spans="1:3" x14ac:dyDescent="0.2">
      <c r="A414" s="8"/>
      <c r="B414" s="8"/>
      <c r="C414" s="11"/>
    </row>
    <row r="415" spans="1:3" x14ac:dyDescent="0.2">
      <c r="A415" s="8"/>
      <c r="B415" s="8"/>
      <c r="C415" s="11"/>
    </row>
    <row r="416" spans="1:3" x14ac:dyDescent="0.2">
      <c r="A416" s="8"/>
      <c r="B416" s="8"/>
      <c r="C416" s="11"/>
    </row>
    <row r="417" spans="1:3" x14ac:dyDescent="0.2">
      <c r="A417" s="8"/>
      <c r="B417" s="8"/>
      <c r="C417" s="11"/>
    </row>
    <row r="418" spans="1:3" x14ac:dyDescent="0.2">
      <c r="A418" s="8"/>
      <c r="B418" s="8"/>
      <c r="C418" s="11"/>
    </row>
    <row r="419" spans="1:3" x14ac:dyDescent="0.2">
      <c r="A419" s="8"/>
      <c r="B419" s="8"/>
      <c r="C419" s="11"/>
    </row>
    <row r="420" spans="1:3" x14ac:dyDescent="0.2">
      <c r="A420" s="8"/>
      <c r="B420" s="8"/>
      <c r="C420" s="11"/>
    </row>
    <row r="421" spans="1:3" x14ac:dyDescent="0.2">
      <c r="A421" s="8"/>
      <c r="B421" s="8"/>
      <c r="C421" s="11"/>
    </row>
    <row r="422" spans="1:3" x14ac:dyDescent="0.2">
      <c r="A422" s="8"/>
      <c r="B422" s="8"/>
      <c r="C422" s="11"/>
    </row>
    <row r="423" spans="1:3" x14ac:dyDescent="0.2">
      <c r="A423" s="8"/>
      <c r="B423" s="8"/>
      <c r="C423" s="11"/>
    </row>
    <row r="424" spans="1:3" x14ac:dyDescent="0.2">
      <c r="A424" s="8"/>
      <c r="B424" s="8"/>
      <c r="C424" s="11"/>
    </row>
    <row r="425" spans="1:3" x14ac:dyDescent="0.2">
      <c r="A425" s="8"/>
      <c r="B425" s="8"/>
      <c r="C425" s="11"/>
    </row>
    <row r="426" spans="1:3" x14ac:dyDescent="0.2">
      <c r="A426" s="8"/>
      <c r="B426" s="8"/>
      <c r="C426" s="11"/>
    </row>
    <row r="427" spans="1:3" x14ac:dyDescent="0.2">
      <c r="A427" s="8"/>
      <c r="B427" s="8"/>
      <c r="C427" s="11"/>
    </row>
    <row r="428" spans="1:3" x14ac:dyDescent="0.2">
      <c r="A428" s="8"/>
      <c r="B428" s="8"/>
      <c r="C428" s="11"/>
    </row>
    <row r="429" spans="1:3" x14ac:dyDescent="0.2">
      <c r="A429" s="8"/>
      <c r="B429" s="8"/>
      <c r="C429" s="11"/>
    </row>
    <row r="430" spans="1:3" x14ac:dyDescent="0.2">
      <c r="A430" s="8"/>
      <c r="B430" s="8"/>
      <c r="C430" s="11"/>
    </row>
    <row r="431" spans="1:3" x14ac:dyDescent="0.2">
      <c r="A431" s="8"/>
      <c r="B431" s="8"/>
      <c r="C431" s="11"/>
    </row>
    <row r="432" spans="1:3" x14ac:dyDescent="0.2">
      <c r="A432" s="8"/>
      <c r="B432" s="8"/>
      <c r="C432" s="11"/>
    </row>
    <row r="433" spans="1:3" x14ac:dyDescent="0.2">
      <c r="A433" s="8"/>
      <c r="B433" s="8"/>
      <c r="C433" s="11"/>
    </row>
    <row r="434" spans="1:3" x14ac:dyDescent="0.2">
      <c r="A434" s="8"/>
      <c r="B434" s="8"/>
      <c r="C434" s="11"/>
    </row>
    <row r="435" spans="1:3" x14ac:dyDescent="0.2">
      <c r="A435" s="8"/>
      <c r="B435" s="8"/>
      <c r="C435" s="11"/>
    </row>
    <row r="436" spans="1:3" x14ac:dyDescent="0.2">
      <c r="A436" s="8"/>
      <c r="B436" s="8"/>
      <c r="C436" s="11"/>
    </row>
    <row r="437" spans="1:3" x14ac:dyDescent="0.2">
      <c r="A437" s="8"/>
      <c r="B437" s="8"/>
      <c r="C437" s="11"/>
    </row>
    <row r="438" spans="1:3" x14ac:dyDescent="0.2">
      <c r="A438" s="8"/>
      <c r="B438" s="8"/>
      <c r="C438" s="11"/>
    </row>
    <row r="439" spans="1:3" x14ac:dyDescent="0.2">
      <c r="A439" s="8"/>
      <c r="B439" s="8"/>
      <c r="C439" s="11"/>
    </row>
    <row r="440" spans="1:3" x14ac:dyDescent="0.2">
      <c r="A440" s="8"/>
      <c r="B440" s="8"/>
      <c r="C440" s="11"/>
    </row>
    <row r="441" spans="1:3" x14ac:dyDescent="0.2">
      <c r="A441" s="8"/>
      <c r="B441" s="8"/>
      <c r="C441" s="11"/>
    </row>
    <row r="442" spans="1:3" x14ac:dyDescent="0.2">
      <c r="A442" s="8"/>
      <c r="B442" s="8"/>
      <c r="C442" s="11"/>
    </row>
    <row r="443" spans="1:3" x14ac:dyDescent="0.2">
      <c r="A443" s="8"/>
      <c r="B443" s="8"/>
      <c r="C443" s="11"/>
    </row>
    <row r="444" spans="1:3" x14ac:dyDescent="0.2">
      <c r="A444" s="8"/>
      <c r="B444" s="8"/>
      <c r="C444" s="11"/>
    </row>
    <row r="445" spans="1:3" x14ac:dyDescent="0.2">
      <c r="A445" s="8"/>
      <c r="B445" s="8"/>
      <c r="C445" s="11"/>
    </row>
    <row r="446" spans="1:3" x14ac:dyDescent="0.2">
      <c r="A446" s="8"/>
      <c r="B446" s="8"/>
      <c r="C446" s="11"/>
    </row>
    <row r="447" spans="1:3" x14ac:dyDescent="0.2">
      <c r="A447" s="8"/>
      <c r="B447" s="8"/>
      <c r="C447" s="11"/>
    </row>
    <row r="448" spans="1:3" x14ac:dyDescent="0.2">
      <c r="A448" s="8"/>
      <c r="B448" s="8"/>
      <c r="C448" s="11"/>
    </row>
    <row r="449" spans="1:3" x14ac:dyDescent="0.2">
      <c r="A449" s="8"/>
      <c r="B449" s="8"/>
      <c r="C449" s="11"/>
    </row>
    <row r="450" spans="1:3" x14ac:dyDescent="0.2">
      <c r="A450" s="8"/>
      <c r="B450" s="8"/>
      <c r="C450" s="11"/>
    </row>
    <row r="451" spans="1:3" x14ac:dyDescent="0.2">
      <c r="A451" s="8"/>
      <c r="B451" s="8"/>
      <c r="C451" s="11"/>
    </row>
    <row r="452" spans="1:3" x14ac:dyDescent="0.2">
      <c r="A452" s="8"/>
      <c r="B452" s="8"/>
      <c r="C452" s="11"/>
    </row>
    <row r="453" spans="1:3" x14ac:dyDescent="0.2">
      <c r="A453" s="8"/>
      <c r="B453" s="8"/>
      <c r="C453" s="11"/>
    </row>
    <row r="454" spans="1:3" x14ac:dyDescent="0.2">
      <c r="A454" s="8"/>
      <c r="B454" s="8"/>
      <c r="C454" s="11"/>
    </row>
    <row r="455" spans="1:3" x14ac:dyDescent="0.2">
      <c r="A455" s="8"/>
      <c r="B455" s="8"/>
      <c r="C455" s="11"/>
    </row>
    <row r="456" spans="1:3" x14ac:dyDescent="0.2">
      <c r="A456" s="8"/>
      <c r="B456" s="8"/>
      <c r="C456" s="11"/>
    </row>
    <row r="457" spans="1:3" x14ac:dyDescent="0.2">
      <c r="A457" s="8"/>
      <c r="B457" s="8"/>
      <c r="C457" s="11"/>
    </row>
    <row r="458" spans="1:3" x14ac:dyDescent="0.2">
      <c r="A458" s="8"/>
      <c r="B458" s="8"/>
      <c r="C458" s="11"/>
    </row>
    <row r="459" spans="1:3" x14ac:dyDescent="0.2">
      <c r="A459" s="8"/>
      <c r="B459" s="8"/>
      <c r="C459" s="11"/>
    </row>
    <row r="460" spans="1:3" x14ac:dyDescent="0.2">
      <c r="A460" s="8"/>
      <c r="B460" s="8"/>
      <c r="C460" s="11"/>
    </row>
    <row r="461" spans="1:3" x14ac:dyDescent="0.2">
      <c r="A461" s="8"/>
      <c r="B461" s="8"/>
      <c r="C461" s="11"/>
    </row>
    <row r="462" spans="1:3" x14ac:dyDescent="0.2">
      <c r="A462" s="8"/>
      <c r="B462" s="8"/>
      <c r="C462" s="11"/>
    </row>
    <row r="463" spans="1:3" x14ac:dyDescent="0.2">
      <c r="A463" s="8"/>
      <c r="B463" s="8"/>
      <c r="C463" s="11"/>
    </row>
    <row r="464" spans="1:3" x14ac:dyDescent="0.2">
      <c r="A464" s="8"/>
      <c r="B464" s="8"/>
      <c r="C464" s="11"/>
    </row>
    <row r="465" spans="1:3" x14ac:dyDescent="0.2">
      <c r="A465" s="8"/>
      <c r="B465" s="8"/>
      <c r="C465" s="11"/>
    </row>
    <row r="466" spans="1:3" x14ac:dyDescent="0.2">
      <c r="A466" s="8"/>
      <c r="B466" s="8"/>
      <c r="C466" s="11"/>
    </row>
    <row r="467" spans="1:3" x14ac:dyDescent="0.2">
      <c r="A467" s="8"/>
      <c r="B467" s="8"/>
      <c r="C467" s="11"/>
    </row>
    <row r="468" spans="1:3" x14ac:dyDescent="0.2">
      <c r="A468" s="8"/>
      <c r="B468" s="8"/>
      <c r="C468" s="11"/>
    </row>
    <row r="469" spans="1:3" x14ac:dyDescent="0.2">
      <c r="A469" s="8"/>
      <c r="B469" s="8"/>
      <c r="C469" s="11"/>
    </row>
    <row r="470" spans="1:3" x14ac:dyDescent="0.2">
      <c r="A470" s="8"/>
      <c r="B470" s="8"/>
      <c r="C470" s="11"/>
    </row>
    <row r="471" spans="1:3" x14ac:dyDescent="0.2">
      <c r="A471" s="8"/>
      <c r="B471" s="8"/>
      <c r="C471" s="11"/>
    </row>
    <row r="472" spans="1:3" x14ac:dyDescent="0.2">
      <c r="A472" s="8"/>
      <c r="B472" s="8"/>
      <c r="C472" s="11"/>
    </row>
    <row r="473" spans="1:3" x14ac:dyDescent="0.2">
      <c r="A473" s="8"/>
      <c r="B473" s="8"/>
      <c r="C473" s="11"/>
    </row>
    <row r="474" spans="1:3" x14ac:dyDescent="0.2">
      <c r="A474" s="8"/>
      <c r="B474" s="8"/>
      <c r="C474" s="11"/>
    </row>
    <row r="475" spans="1:3" x14ac:dyDescent="0.2">
      <c r="A475" s="8"/>
      <c r="B475" s="8"/>
      <c r="C475" s="11"/>
    </row>
    <row r="476" spans="1:3" x14ac:dyDescent="0.2">
      <c r="A476" s="8"/>
      <c r="B476" s="8"/>
      <c r="C476" s="11"/>
    </row>
    <row r="477" spans="1:3" x14ac:dyDescent="0.2">
      <c r="A477" s="8"/>
      <c r="B477" s="8"/>
      <c r="C477" s="11"/>
    </row>
    <row r="478" spans="1:3" x14ac:dyDescent="0.2">
      <c r="A478" s="8"/>
      <c r="B478" s="8"/>
      <c r="C478" s="11"/>
    </row>
    <row r="479" spans="1:3" x14ac:dyDescent="0.2">
      <c r="A479" s="8"/>
      <c r="B479" s="8"/>
      <c r="C479" s="11"/>
    </row>
    <row r="480" spans="1:3" x14ac:dyDescent="0.2">
      <c r="A480" s="8"/>
      <c r="B480" s="8"/>
      <c r="C480" s="11"/>
    </row>
    <row r="481" spans="1:3" x14ac:dyDescent="0.2">
      <c r="A481" s="8"/>
      <c r="B481" s="8"/>
      <c r="C481" s="11"/>
    </row>
    <row r="482" spans="1:3" x14ac:dyDescent="0.2">
      <c r="A482" s="8"/>
      <c r="B482" s="8"/>
      <c r="C482" s="11"/>
    </row>
    <row r="483" spans="1:3" x14ac:dyDescent="0.2">
      <c r="A483" s="8"/>
      <c r="B483" s="8"/>
      <c r="C483" s="11"/>
    </row>
    <row r="484" spans="1:3" x14ac:dyDescent="0.2">
      <c r="A484" s="8"/>
      <c r="B484" s="8"/>
      <c r="C484" s="11"/>
    </row>
    <row r="485" spans="1:3" x14ac:dyDescent="0.2">
      <c r="A485" s="8"/>
      <c r="B485" s="8"/>
      <c r="C485" s="11"/>
    </row>
    <row r="486" spans="1:3" x14ac:dyDescent="0.2">
      <c r="A486" s="8"/>
      <c r="B486" s="8"/>
      <c r="C486" s="11"/>
    </row>
    <row r="487" spans="1:3" x14ac:dyDescent="0.2">
      <c r="A487" s="8"/>
      <c r="B487" s="8"/>
      <c r="C487" s="11"/>
    </row>
    <row r="488" spans="1:3" x14ac:dyDescent="0.2">
      <c r="A488" s="8"/>
      <c r="B488" s="8"/>
      <c r="C488" s="11"/>
    </row>
    <row r="489" spans="1:3" x14ac:dyDescent="0.2">
      <c r="A489" s="8"/>
      <c r="B489" s="8"/>
      <c r="C489" s="11"/>
    </row>
    <row r="490" spans="1:3" x14ac:dyDescent="0.2">
      <c r="A490" s="8"/>
      <c r="B490" s="8"/>
      <c r="C490" s="11"/>
    </row>
    <row r="491" spans="1:3" x14ac:dyDescent="0.2">
      <c r="A491" s="8"/>
      <c r="B491" s="8"/>
      <c r="C491" s="11"/>
    </row>
    <row r="492" spans="1:3" x14ac:dyDescent="0.2">
      <c r="A492" s="8"/>
      <c r="B492" s="8"/>
      <c r="C492" s="11"/>
    </row>
    <row r="493" spans="1:3" x14ac:dyDescent="0.2">
      <c r="A493" s="8"/>
      <c r="B493" s="8"/>
      <c r="C493" s="11"/>
    </row>
    <row r="494" spans="1:3" x14ac:dyDescent="0.2">
      <c r="A494" s="8"/>
      <c r="B494" s="8"/>
      <c r="C494" s="11"/>
    </row>
    <row r="495" spans="1:3" x14ac:dyDescent="0.2">
      <c r="A495" s="8"/>
      <c r="B495" s="8"/>
      <c r="C495" s="11"/>
    </row>
    <row r="496" spans="1:3" x14ac:dyDescent="0.2">
      <c r="A496" s="8"/>
      <c r="B496" s="8"/>
      <c r="C496" s="11"/>
    </row>
    <row r="497" spans="1:3" x14ac:dyDescent="0.2">
      <c r="A497" s="8"/>
      <c r="B497" s="8"/>
      <c r="C497" s="11"/>
    </row>
    <row r="498" spans="1:3" x14ac:dyDescent="0.2">
      <c r="A498" s="8"/>
      <c r="B498" s="8"/>
      <c r="C498" s="11"/>
    </row>
    <row r="499" spans="1:3" x14ac:dyDescent="0.2">
      <c r="A499" s="8"/>
      <c r="B499" s="8"/>
      <c r="C499" s="11"/>
    </row>
    <row r="500" spans="1:3" x14ac:dyDescent="0.2">
      <c r="A500" s="8"/>
      <c r="B500" s="8"/>
      <c r="C500" s="11"/>
    </row>
    <row r="501" spans="1:3" x14ac:dyDescent="0.2">
      <c r="A501" s="8"/>
      <c r="B501" s="8"/>
      <c r="C501" s="11"/>
    </row>
    <row r="502" spans="1:3" x14ac:dyDescent="0.2">
      <c r="A502" s="8"/>
      <c r="B502" s="8"/>
      <c r="C502" s="11"/>
    </row>
    <row r="503" spans="1:3" x14ac:dyDescent="0.2">
      <c r="A503" s="8"/>
      <c r="B503" s="8"/>
      <c r="C503" s="11"/>
    </row>
    <row r="504" spans="1:3" x14ac:dyDescent="0.2">
      <c r="A504" s="8"/>
      <c r="B504" s="8"/>
      <c r="C504" s="11"/>
    </row>
    <row r="505" spans="1:3" x14ac:dyDescent="0.2">
      <c r="A505" s="8"/>
      <c r="B505" s="8"/>
      <c r="C505" s="11"/>
    </row>
    <row r="506" spans="1:3" x14ac:dyDescent="0.2">
      <c r="A506" s="8"/>
      <c r="B506" s="8"/>
      <c r="C506" s="11"/>
    </row>
    <row r="507" spans="1:3" x14ac:dyDescent="0.2">
      <c r="A507" s="8"/>
      <c r="B507" s="8"/>
      <c r="C507" s="11"/>
    </row>
    <row r="508" spans="1:3" x14ac:dyDescent="0.2">
      <c r="A508" s="8"/>
      <c r="B508" s="8"/>
      <c r="C508" s="11"/>
    </row>
    <row r="509" spans="1:3" x14ac:dyDescent="0.2">
      <c r="A509" s="8"/>
      <c r="B509" s="8"/>
      <c r="C509" s="11"/>
    </row>
    <row r="510" spans="1:3" x14ac:dyDescent="0.2">
      <c r="A510" s="8"/>
      <c r="B510" s="8"/>
      <c r="C510" s="11"/>
    </row>
    <row r="511" spans="1:3" x14ac:dyDescent="0.2">
      <c r="A511" s="8"/>
      <c r="B511" s="8"/>
      <c r="C511" s="11"/>
    </row>
    <row r="512" spans="1:3" x14ac:dyDescent="0.2">
      <c r="A512" s="8"/>
      <c r="B512" s="8"/>
      <c r="C512" s="11"/>
    </row>
    <row r="513" spans="1:3" x14ac:dyDescent="0.2">
      <c r="A513" s="8"/>
      <c r="B513" s="8"/>
      <c r="C513" s="11"/>
    </row>
    <row r="514" spans="1:3" x14ac:dyDescent="0.2">
      <c r="A514" s="8"/>
      <c r="B514" s="8"/>
      <c r="C514" s="11"/>
    </row>
    <row r="515" spans="1:3" x14ac:dyDescent="0.2">
      <c r="A515" s="8"/>
      <c r="B515" s="8"/>
      <c r="C515" s="11"/>
    </row>
    <row r="516" spans="1:3" x14ac:dyDescent="0.2">
      <c r="A516" s="8"/>
      <c r="B516" s="8"/>
      <c r="C516" s="11"/>
    </row>
    <row r="517" spans="1:3" x14ac:dyDescent="0.2">
      <c r="A517" s="8"/>
      <c r="B517" s="8"/>
      <c r="C517" s="11"/>
    </row>
    <row r="518" spans="1:3" x14ac:dyDescent="0.2">
      <c r="A518" s="8"/>
      <c r="B518" s="8"/>
      <c r="C518" s="11"/>
    </row>
    <row r="519" spans="1:3" x14ac:dyDescent="0.2">
      <c r="A519" s="8"/>
      <c r="B519" s="8"/>
      <c r="C519" s="11"/>
    </row>
    <row r="520" spans="1:3" x14ac:dyDescent="0.2">
      <c r="A520" s="8"/>
      <c r="B520" s="8"/>
      <c r="C520" s="11"/>
    </row>
    <row r="521" spans="1:3" x14ac:dyDescent="0.2">
      <c r="A521" s="8"/>
      <c r="B521" s="8"/>
      <c r="C521" s="11"/>
    </row>
    <row r="522" spans="1:3" x14ac:dyDescent="0.2">
      <c r="A522" s="8"/>
      <c r="B522" s="8"/>
      <c r="C522" s="11"/>
    </row>
    <row r="523" spans="1:3" x14ac:dyDescent="0.2">
      <c r="A523" s="8"/>
      <c r="B523" s="8"/>
      <c r="C523" s="11"/>
    </row>
    <row r="524" spans="1:3" x14ac:dyDescent="0.2">
      <c r="A524" s="8"/>
      <c r="B524" s="8"/>
      <c r="C524" s="11"/>
    </row>
    <row r="525" spans="1:3" x14ac:dyDescent="0.2">
      <c r="A525" s="8"/>
      <c r="B525" s="8"/>
      <c r="C525" s="11"/>
    </row>
    <row r="526" spans="1:3" x14ac:dyDescent="0.2">
      <c r="A526" s="8"/>
      <c r="B526" s="8"/>
      <c r="C526" s="11"/>
    </row>
    <row r="527" spans="1:3" x14ac:dyDescent="0.2">
      <c r="A527" s="8"/>
      <c r="B527" s="8"/>
      <c r="C527" s="11"/>
    </row>
    <row r="528" spans="1:3" x14ac:dyDescent="0.2">
      <c r="A528" s="8"/>
      <c r="B528" s="8"/>
      <c r="C528" s="11"/>
    </row>
    <row r="529" spans="1:3" x14ac:dyDescent="0.2">
      <c r="A529" s="8"/>
      <c r="B529" s="8"/>
      <c r="C529" s="11"/>
    </row>
    <row r="530" spans="1:3" x14ac:dyDescent="0.2">
      <c r="A530" s="8"/>
      <c r="B530" s="8"/>
      <c r="C530" s="11"/>
    </row>
    <row r="531" spans="1:3" x14ac:dyDescent="0.2">
      <c r="A531" s="8"/>
      <c r="B531" s="8"/>
      <c r="C531" s="11"/>
    </row>
    <row r="532" spans="1:3" x14ac:dyDescent="0.2">
      <c r="A532" s="8"/>
      <c r="B532" s="8"/>
      <c r="C532" s="11"/>
    </row>
    <row r="533" spans="1:3" x14ac:dyDescent="0.2">
      <c r="A533" s="8"/>
      <c r="B533" s="8"/>
      <c r="C533" s="11"/>
    </row>
    <row r="534" spans="1:3" x14ac:dyDescent="0.2">
      <c r="A534" s="8"/>
      <c r="B534" s="8"/>
      <c r="C534" s="11"/>
    </row>
    <row r="535" spans="1:3" x14ac:dyDescent="0.2">
      <c r="A535" s="8"/>
      <c r="B535" s="8"/>
      <c r="C535" s="11"/>
    </row>
    <row r="536" spans="1:3" x14ac:dyDescent="0.2">
      <c r="A536" s="8"/>
      <c r="B536" s="8"/>
      <c r="C536" s="11"/>
    </row>
    <row r="537" spans="1:3" x14ac:dyDescent="0.2">
      <c r="A537" s="8"/>
      <c r="B537" s="8"/>
      <c r="C537" s="11"/>
    </row>
    <row r="538" spans="1:3" x14ac:dyDescent="0.2">
      <c r="A538" s="8"/>
      <c r="B538" s="8"/>
      <c r="C538" s="11"/>
    </row>
    <row r="539" spans="1:3" x14ac:dyDescent="0.2">
      <c r="A539" s="8"/>
      <c r="B539" s="8"/>
      <c r="C539" s="11"/>
    </row>
    <row r="540" spans="1:3" x14ac:dyDescent="0.2">
      <c r="A540" s="8"/>
      <c r="B540" s="8"/>
      <c r="C540" s="11"/>
    </row>
    <row r="541" spans="1:3" x14ac:dyDescent="0.2">
      <c r="A541" s="8"/>
      <c r="B541" s="8"/>
      <c r="C541" s="11"/>
    </row>
    <row r="542" spans="1:3" x14ac:dyDescent="0.2">
      <c r="A542" s="8"/>
      <c r="B542" s="8"/>
      <c r="C542" s="11"/>
    </row>
    <row r="543" spans="1:3" x14ac:dyDescent="0.2">
      <c r="A543" s="8"/>
      <c r="B543" s="8"/>
      <c r="C543" s="11"/>
    </row>
    <row r="544" spans="1:3" x14ac:dyDescent="0.2">
      <c r="A544" s="8"/>
      <c r="B544" s="8"/>
      <c r="C544" s="11"/>
    </row>
    <row r="545" spans="1:3" x14ac:dyDescent="0.2">
      <c r="A545" s="8"/>
      <c r="B545" s="8"/>
      <c r="C545" s="11"/>
    </row>
    <row r="546" spans="1:3" x14ac:dyDescent="0.2">
      <c r="A546" s="8"/>
      <c r="B546" s="8"/>
      <c r="C546" s="11"/>
    </row>
    <row r="547" spans="1:3" x14ac:dyDescent="0.2">
      <c r="A547" s="8"/>
      <c r="B547" s="8"/>
      <c r="C547" s="11"/>
    </row>
    <row r="548" spans="1:3" x14ac:dyDescent="0.2">
      <c r="A548" s="8"/>
      <c r="B548" s="8"/>
      <c r="C548" s="11"/>
    </row>
    <row r="549" spans="1:3" x14ac:dyDescent="0.2">
      <c r="A549" s="8"/>
      <c r="B549" s="8"/>
      <c r="C549" s="11"/>
    </row>
    <row r="550" spans="1:3" x14ac:dyDescent="0.2">
      <c r="A550" s="8"/>
      <c r="B550" s="8"/>
      <c r="C550" s="11"/>
    </row>
    <row r="551" spans="1:3" x14ac:dyDescent="0.2">
      <c r="A551" s="8"/>
      <c r="B551" s="8"/>
      <c r="C551" s="11"/>
    </row>
    <row r="552" spans="1:3" x14ac:dyDescent="0.2">
      <c r="A552" s="8"/>
      <c r="B552" s="8"/>
      <c r="C552" s="11"/>
    </row>
    <row r="553" spans="1:3" x14ac:dyDescent="0.2">
      <c r="A553" s="8"/>
      <c r="B553" s="8"/>
      <c r="C553" s="11"/>
    </row>
    <row r="554" spans="1:3" x14ac:dyDescent="0.2">
      <c r="A554" s="8"/>
      <c r="B554" s="8"/>
      <c r="C554" s="11"/>
    </row>
    <row r="555" spans="1:3" x14ac:dyDescent="0.2">
      <c r="A555" s="8"/>
      <c r="B555" s="8"/>
      <c r="C555" s="11"/>
    </row>
    <row r="556" spans="1:3" x14ac:dyDescent="0.2">
      <c r="A556" s="8"/>
      <c r="B556" s="8"/>
      <c r="C556" s="11"/>
    </row>
    <row r="557" spans="1:3" x14ac:dyDescent="0.2">
      <c r="A557" s="8"/>
      <c r="B557" s="8"/>
      <c r="C557" s="11"/>
    </row>
    <row r="558" spans="1:3" x14ac:dyDescent="0.2">
      <c r="A558" s="8"/>
      <c r="B558" s="8"/>
      <c r="C558" s="11"/>
    </row>
    <row r="559" spans="1:3" x14ac:dyDescent="0.2">
      <c r="A559" s="8"/>
      <c r="B559" s="8"/>
      <c r="C559" s="11"/>
    </row>
    <row r="560" spans="1:3" x14ac:dyDescent="0.2">
      <c r="A560" s="8"/>
      <c r="B560" s="8"/>
      <c r="C560" s="11"/>
    </row>
    <row r="561" spans="1:3" x14ac:dyDescent="0.2">
      <c r="A561" s="8"/>
      <c r="B561" s="8"/>
      <c r="C561" s="11"/>
    </row>
    <row r="562" spans="1:3" x14ac:dyDescent="0.2">
      <c r="A562" s="8"/>
      <c r="B562" s="8"/>
      <c r="C562" s="11"/>
    </row>
    <row r="563" spans="1:3" x14ac:dyDescent="0.2">
      <c r="A563" s="8"/>
      <c r="B563" s="8"/>
      <c r="C563" s="11"/>
    </row>
    <row r="564" spans="1:3" x14ac:dyDescent="0.2">
      <c r="A564" s="8"/>
      <c r="B564" s="8"/>
      <c r="C564" s="11"/>
    </row>
    <row r="565" spans="1:3" x14ac:dyDescent="0.2">
      <c r="A565" s="8"/>
      <c r="B565" s="8"/>
      <c r="C565" s="11"/>
    </row>
    <row r="566" spans="1:3" x14ac:dyDescent="0.2">
      <c r="A566" s="8"/>
      <c r="B566" s="8"/>
      <c r="C566" s="11"/>
    </row>
    <row r="567" spans="1:3" x14ac:dyDescent="0.2">
      <c r="A567" s="8"/>
      <c r="B567" s="8"/>
      <c r="C567" s="11"/>
    </row>
    <row r="568" spans="1:3" x14ac:dyDescent="0.2">
      <c r="A568" s="8"/>
      <c r="B568" s="8"/>
      <c r="C568" s="11"/>
    </row>
    <row r="569" spans="1:3" x14ac:dyDescent="0.2">
      <c r="A569" s="8"/>
      <c r="B569" s="8"/>
      <c r="C569" s="11"/>
    </row>
    <row r="570" spans="1:3" x14ac:dyDescent="0.2">
      <c r="A570" s="8"/>
      <c r="B570" s="8"/>
      <c r="C570" s="11"/>
    </row>
    <row r="571" spans="1:3" x14ac:dyDescent="0.2">
      <c r="A571" s="8"/>
      <c r="B571" s="8"/>
      <c r="C571" s="11"/>
    </row>
    <row r="572" spans="1:3" x14ac:dyDescent="0.2">
      <c r="A572" s="8"/>
      <c r="B572" s="8"/>
      <c r="C572" s="11"/>
    </row>
    <row r="573" spans="1:3" x14ac:dyDescent="0.2">
      <c r="A573" s="8"/>
      <c r="B573" s="8"/>
      <c r="C573" s="11"/>
    </row>
    <row r="574" spans="1:3" x14ac:dyDescent="0.2">
      <c r="A574" s="8"/>
      <c r="B574" s="8"/>
      <c r="C574" s="11"/>
    </row>
    <row r="575" spans="1:3" x14ac:dyDescent="0.2">
      <c r="A575" s="8"/>
      <c r="B575" s="8"/>
      <c r="C575" s="11"/>
    </row>
    <row r="576" spans="1:3" x14ac:dyDescent="0.2">
      <c r="A576" s="8"/>
      <c r="B576" s="8"/>
      <c r="C576" s="11"/>
    </row>
    <row r="577" spans="1:3" x14ac:dyDescent="0.2">
      <c r="A577" s="8"/>
      <c r="B577" s="8"/>
      <c r="C577" s="11"/>
    </row>
    <row r="578" spans="1:3" x14ac:dyDescent="0.2">
      <c r="A578" s="8"/>
      <c r="B578" s="8"/>
      <c r="C578" s="11"/>
    </row>
    <row r="579" spans="1:3" x14ac:dyDescent="0.2">
      <c r="A579" s="8"/>
      <c r="B579" s="8"/>
      <c r="C579" s="11"/>
    </row>
    <row r="580" spans="1:3" x14ac:dyDescent="0.2">
      <c r="A580" s="8"/>
      <c r="B580" s="8"/>
      <c r="C580" s="11"/>
    </row>
    <row r="581" spans="1:3" x14ac:dyDescent="0.2">
      <c r="A581" s="8"/>
      <c r="B581" s="8"/>
      <c r="C581" s="11"/>
    </row>
    <row r="582" spans="1:3" x14ac:dyDescent="0.2">
      <c r="A582" s="8"/>
      <c r="B582" s="8"/>
      <c r="C582" s="11"/>
    </row>
    <row r="583" spans="1:3" x14ac:dyDescent="0.2">
      <c r="A583" s="8"/>
      <c r="B583" s="8"/>
      <c r="C583" s="11"/>
    </row>
    <row r="584" spans="1:3" x14ac:dyDescent="0.2">
      <c r="A584" s="8"/>
      <c r="B584" s="8"/>
      <c r="C584" s="11"/>
    </row>
    <row r="585" spans="1:3" x14ac:dyDescent="0.2">
      <c r="A585" s="8"/>
      <c r="B585" s="8"/>
      <c r="C585" s="11"/>
    </row>
    <row r="586" spans="1:3" x14ac:dyDescent="0.2">
      <c r="A586" s="8"/>
      <c r="B586" s="8"/>
      <c r="C586" s="11"/>
    </row>
    <row r="587" spans="1:3" x14ac:dyDescent="0.2">
      <c r="A587" s="8"/>
      <c r="B587" s="8"/>
      <c r="C587" s="11"/>
    </row>
    <row r="588" spans="1:3" x14ac:dyDescent="0.2">
      <c r="A588" s="8"/>
      <c r="B588" s="8"/>
      <c r="C588" s="11"/>
    </row>
    <row r="589" spans="1:3" x14ac:dyDescent="0.2">
      <c r="A589" s="8"/>
      <c r="B589" s="8"/>
      <c r="C589" s="11"/>
    </row>
    <row r="590" spans="1:3" x14ac:dyDescent="0.2">
      <c r="A590" s="8"/>
      <c r="B590" s="8"/>
      <c r="C590" s="11"/>
    </row>
    <row r="591" spans="1:3" x14ac:dyDescent="0.2">
      <c r="A591" s="8"/>
      <c r="B591" s="8"/>
      <c r="C591" s="11"/>
    </row>
    <row r="592" spans="1:3" x14ac:dyDescent="0.2">
      <c r="A592" s="8"/>
      <c r="B592" s="8"/>
      <c r="C592" s="11"/>
    </row>
    <row r="593" spans="1:3" x14ac:dyDescent="0.2">
      <c r="A593" s="8"/>
      <c r="B593" s="8"/>
      <c r="C593" s="11"/>
    </row>
    <row r="594" spans="1:3" x14ac:dyDescent="0.2">
      <c r="A594" s="8"/>
      <c r="B594" s="8"/>
      <c r="C594" s="11"/>
    </row>
    <row r="595" spans="1:3" x14ac:dyDescent="0.2">
      <c r="A595" s="8"/>
      <c r="B595" s="8"/>
      <c r="C595" s="11"/>
    </row>
    <row r="596" spans="1:3" x14ac:dyDescent="0.2">
      <c r="A596" s="8"/>
      <c r="B596" s="8"/>
      <c r="C596" s="11"/>
    </row>
    <row r="597" spans="1:3" x14ac:dyDescent="0.2">
      <c r="A597" s="8"/>
      <c r="B597" s="8"/>
      <c r="C597" s="11"/>
    </row>
    <row r="598" spans="1:3" x14ac:dyDescent="0.2">
      <c r="A598" s="8"/>
      <c r="B598" s="8"/>
      <c r="C598" s="11"/>
    </row>
    <row r="599" spans="1:3" x14ac:dyDescent="0.2">
      <c r="A599" s="8"/>
      <c r="B599" s="8"/>
      <c r="C599" s="11"/>
    </row>
    <row r="600" spans="1:3" x14ac:dyDescent="0.2">
      <c r="A600" s="8"/>
      <c r="B600" s="8"/>
      <c r="C600" s="11"/>
    </row>
    <row r="601" spans="1:3" x14ac:dyDescent="0.2">
      <c r="A601" s="8"/>
      <c r="B601" s="8"/>
      <c r="C601" s="11"/>
    </row>
    <row r="602" spans="1:3" x14ac:dyDescent="0.2">
      <c r="A602" s="8"/>
      <c r="B602" s="8"/>
      <c r="C602" s="11"/>
    </row>
    <row r="603" spans="1:3" x14ac:dyDescent="0.2">
      <c r="A603" s="8"/>
      <c r="B603" s="8"/>
      <c r="C603" s="11"/>
    </row>
    <row r="604" spans="1:3" x14ac:dyDescent="0.2">
      <c r="A604" s="8"/>
      <c r="B604" s="8"/>
      <c r="C604" s="11"/>
    </row>
    <row r="605" spans="1:3" x14ac:dyDescent="0.2">
      <c r="A605" s="8"/>
      <c r="B605" s="8"/>
      <c r="C605" s="11"/>
    </row>
    <row r="606" spans="1:3" x14ac:dyDescent="0.2">
      <c r="A606" s="8"/>
      <c r="B606" s="8"/>
      <c r="C606" s="11"/>
    </row>
    <row r="607" spans="1:3" x14ac:dyDescent="0.2">
      <c r="A607" s="8"/>
      <c r="B607" s="8"/>
      <c r="C607" s="11"/>
    </row>
    <row r="608" spans="1:3" x14ac:dyDescent="0.2">
      <c r="A608" s="8"/>
      <c r="B608" s="8"/>
      <c r="C608" s="11"/>
    </row>
    <row r="609" spans="1:3" x14ac:dyDescent="0.2">
      <c r="A609" s="8"/>
      <c r="B609" s="8"/>
      <c r="C609" s="11"/>
    </row>
    <row r="610" spans="1:3" x14ac:dyDescent="0.2">
      <c r="A610" s="8"/>
      <c r="B610" s="8"/>
      <c r="C610" s="11"/>
    </row>
    <row r="611" spans="1:3" x14ac:dyDescent="0.2">
      <c r="A611" s="8"/>
      <c r="B611" s="8"/>
      <c r="C611" s="11"/>
    </row>
    <row r="612" spans="1:3" x14ac:dyDescent="0.2">
      <c r="A612" s="8"/>
      <c r="B612" s="8"/>
      <c r="C612" s="11"/>
    </row>
    <row r="613" spans="1:3" x14ac:dyDescent="0.2">
      <c r="A613" s="8"/>
      <c r="B613" s="8"/>
      <c r="C613" s="11"/>
    </row>
    <row r="614" spans="1:3" x14ac:dyDescent="0.2">
      <c r="A614" s="8"/>
      <c r="B614" s="8"/>
      <c r="C614" s="11"/>
    </row>
    <row r="615" spans="1:3" x14ac:dyDescent="0.2">
      <c r="A615" s="8"/>
      <c r="B615" s="8"/>
      <c r="C615" s="11"/>
    </row>
    <row r="616" spans="1:3" x14ac:dyDescent="0.2">
      <c r="A616" s="8"/>
      <c r="B616" s="8"/>
      <c r="C616" s="11"/>
    </row>
    <row r="617" spans="1:3" x14ac:dyDescent="0.2">
      <c r="A617" s="8"/>
      <c r="B617" s="8"/>
      <c r="C617" s="11"/>
    </row>
    <row r="618" spans="1:3" x14ac:dyDescent="0.2">
      <c r="A618" s="8"/>
      <c r="B618" s="8"/>
      <c r="C618" s="11"/>
    </row>
    <row r="619" spans="1:3" x14ac:dyDescent="0.2">
      <c r="A619" s="8"/>
      <c r="B619" s="8"/>
      <c r="C619" s="11"/>
    </row>
    <row r="620" spans="1:3" x14ac:dyDescent="0.2">
      <c r="A620" s="8"/>
      <c r="B620" s="8"/>
      <c r="C620" s="11"/>
    </row>
    <row r="621" spans="1:3" x14ac:dyDescent="0.2">
      <c r="A621" s="8"/>
      <c r="B621" s="8"/>
      <c r="C621" s="11"/>
    </row>
    <row r="622" spans="1:3" x14ac:dyDescent="0.2">
      <c r="A622" s="8"/>
      <c r="B622" s="8"/>
      <c r="C622" s="11"/>
    </row>
    <row r="623" spans="1:3" x14ac:dyDescent="0.2">
      <c r="A623" s="8"/>
      <c r="B623" s="8"/>
      <c r="C623" s="11"/>
    </row>
    <row r="624" spans="1:3" x14ac:dyDescent="0.2">
      <c r="A624" s="8"/>
      <c r="B624" s="8"/>
      <c r="C624" s="11"/>
    </row>
    <row r="625" spans="1:3" x14ac:dyDescent="0.2">
      <c r="A625" s="8"/>
      <c r="B625" s="8"/>
      <c r="C625" s="11"/>
    </row>
    <row r="626" spans="1:3" x14ac:dyDescent="0.2">
      <c r="A626" s="8"/>
      <c r="B626" s="8"/>
      <c r="C626" s="11"/>
    </row>
    <row r="627" spans="1:3" x14ac:dyDescent="0.2">
      <c r="A627" s="8"/>
      <c r="B627" s="8"/>
      <c r="C627" s="11"/>
    </row>
    <row r="628" spans="1:3" x14ac:dyDescent="0.2">
      <c r="A628" s="8"/>
      <c r="B628" s="8"/>
      <c r="C628" s="11"/>
    </row>
    <row r="629" spans="1:3" x14ac:dyDescent="0.2">
      <c r="A629" s="8"/>
      <c r="B629" s="8"/>
      <c r="C629" s="11"/>
    </row>
    <row r="630" spans="1:3" x14ac:dyDescent="0.2">
      <c r="A630" s="8"/>
      <c r="B630" s="8"/>
      <c r="C630" s="11"/>
    </row>
    <row r="631" spans="1:3" x14ac:dyDescent="0.2">
      <c r="A631" s="8"/>
      <c r="B631" s="8"/>
      <c r="C631" s="11"/>
    </row>
    <row r="632" spans="1:3" x14ac:dyDescent="0.2">
      <c r="A632" s="8"/>
      <c r="B632" s="8"/>
      <c r="C632" s="11"/>
    </row>
    <row r="633" spans="1:3" x14ac:dyDescent="0.2">
      <c r="A633" s="8"/>
      <c r="B633" s="8"/>
      <c r="C633" s="11"/>
    </row>
    <row r="634" spans="1:3" x14ac:dyDescent="0.2">
      <c r="A634" s="8"/>
      <c r="B634" s="8"/>
      <c r="C634" s="11"/>
    </row>
    <row r="635" spans="1:3" x14ac:dyDescent="0.2">
      <c r="A635" s="8"/>
      <c r="B635" s="8"/>
      <c r="C635" s="11"/>
    </row>
    <row r="636" spans="1:3" x14ac:dyDescent="0.2">
      <c r="A636" s="8"/>
      <c r="B636" s="8"/>
      <c r="C636" s="11"/>
    </row>
    <row r="637" spans="1:3" x14ac:dyDescent="0.2">
      <c r="A637" s="8"/>
      <c r="B637" s="8"/>
      <c r="C637" s="11"/>
    </row>
    <row r="638" spans="1:3" x14ac:dyDescent="0.2">
      <c r="A638" s="8"/>
      <c r="B638" s="8"/>
      <c r="C638" s="11"/>
    </row>
    <row r="639" spans="1:3" x14ac:dyDescent="0.2">
      <c r="A639" s="8"/>
      <c r="B639" s="8"/>
      <c r="C639" s="11"/>
    </row>
  </sheetData>
  <mergeCells count="21">
    <mergeCell ref="A34:I34"/>
    <mergeCell ref="A35:I35"/>
    <mergeCell ref="A26:I26"/>
    <mergeCell ref="A12:B13"/>
    <mergeCell ref="A4:B4"/>
    <mergeCell ref="A30:I30"/>
    <mergeCell ref="A31:I31"/>
    <mergeCell ref="A32:I32"/>
    <mergeCell ref="A33:I33"/>
    <mergeCell ref="H5:I5"/>
    <mergeCell ref="C1:I1"/>
    <mergeCell ref="C4:I4"/>
    <mergeCell ref="A27:I27"/>
    <mergeCell ref="A28:I28"/>
    <mergeCell ref="A29:I29"/>
    <mergeCell ref="A9:I9"/>
    <mergeCell ref="A10:I10"/>
    <mergeCell ref="A3:C3"/>
    <mergeCell ref="A6:I6"/>
    <mergeCell ref="A7:I7"/>
    <mergeCell ref="A8:I8"/>
  </mergeCells>
  <hyperlinks>
    <hyperlink ref="C1" r:id="rId1"/>
  </hyperlinks>
  <pageMargins left="0.25" right="0.25" top="0.75" bottom="0.75" header="0.3" footer="0.3"/>
  <pageSetup paperSize="9" orientation="portrait"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8">
    <tabColor theme="0"/>
  </sheetPr>
  <dimension ref="A1:I611"/>
  <sheetViews>
    <sheetView view="pageBreakPreview" topLeftCell="A22" zoomScaleNormal="100" zoomScaleSheetLayoutView="100" workbookViewId="0">
      <selection activeCell="C5" sqref="C5"/>
    </sheetView>
  </sheetViews>
  <sheetFormatPr defaultRowHeight="12.75" x14ac:dyDescent="0.2"/>
  <cols>
    <col min="1" max="1" width="4.85546875" style="18" customWidth="1"/>
    <col min="2" max="2" width="41.42578125" style="18" customWidth="1"/>
    <col min="3" max="3" width="25.7109375" style="24" customWidth="1"/>
    <col min="4" max="4" width="25.7109375" style="18" customWidth="1"/>
    <col min="5" max="16384" width="9.140625" style="18"/>
  </cols>
  <sheetData>
    <row r="1" spans="1:4" ht="24.75" customHeight="1" x14ac:dyDescent="0.2">
      <c r="A1" s="259" t="s">
        <v>929</v>
      </c>
      <c r="B1" s="254"/>
      <c r="C1" s="665" t="s">
        <v>631</v>
      </c>
      <c r="D1" s="666"/>
    </row>
    <row r="2" spans="1:4" ht="15" customHeight="1" x14ac:dyDescent="0.2">
      <c r="A2" s="145" t="s">
        <v>939</v>
      </c>
      <c r="B2" s="201"/>
      <c r="C2" s="1157"/>
      <c r="D2" s="1158"/>
    </row>
    <row r="3" spans="1:4" ht="13.5" thickBot="1" x14ac:dyDescent="0.25">
      <c r="A3" s="1149"/>
      <c r="B3" s="1150"/>
      <c r="C3" s="1150"/>
      <c r="D3" s="471"/>
    </row>
    <row r="4" spans="1:4" ht="40.5" customHeight="1" thickBot="1" x14ac:dyDescent="0.25">
      <c r="A4" s="675" t="s">
        <v>614</v>
      </c>
      <c r="B4" s="1023"/>
      <c r="C4" s="675" t="s">
        <v>949</v>
      </c>
      <c r="D4" s="944"/>
    </row>
    <row r="5" spans="1:4" ht="15" customHeight="1" thickBot="1" x14ac:dyDescent="0.25">
      <c r="A5" s="77" t="s">
        <v>559</v>
      </c>
      <c r="B5" s="202"/>
      <c r="C5" s="603" t="s">
        <v>1463</v>
      </c>
      <c r="D5" s="352"/>
    </row>
    <row r="6" spans="1:4" ht="13.5" thickBot="1" x14ac:dyDescent="0.25">
      <c r="A6" s="1113" t="s">
        <v>1297</v>
      </c>
      <c r="B6" s="1114"/>
      <c r="C6" s="1114"/>
      <c r="D6" s="1115"/>
    </row>
    <row r="7" spans="1:4" ht="31.5" customHeight="1" thickBot="1" x14ac:dyDescent="0.25">
      <c r="A7" s="1113" t="s">
        <v>1298</v>
      </c>
      <c r="B7" s="1114"/>
      <c r="C7" s="1114"/>
      <c r="D7" s="1115"/>
    </row>
    <row r="8" spans="1:4" ht="13.5" thickBot="1" x14ac:dyDescent="0.25">
      <c r="A8" s="1113" t="s">
        <v>1299</v>
      </c>
      <c r="B8" s="1114"/>
      <c r="C8" s="1114"/>
      <c r="D8" s="1115"/>
    </row>
    <row r="9" spans="1:4" ht="13.5" thickBot="1" x14ac:dyDescent="0.25">
      <c r="A9" s="1113" t="s">
        <v>1175</v>
      </c>
      <c r="B9" s="1114"/>
      <c r="C9" s="1114"/>
      <c r="D9" s="1115"/>
    </row>
    <row r="10" spans="1:4" ht="13.5" thickBot="1" x14ac:dyDescent="0.25">
      <c r="A10" s="1113" t="s">
        <v>1286</v>
      </c>
      <c r="B10" s="1114"/>
      <c r="C10" s="1114"/>
      <c r="D10" s="1115"/>
    </row>
    <row r="11" spans="1:4" ht="31.5" customHeight="1" thickBot="1" x14ac:dyDescent="0.25">
      <c r="A11" s="1113" t="s">
        <v>1282</v>
      </c>
      <c r="B11" s="1114"/>
      <c r="C11" s="1114"/>
      <c r="D11" s="1115"/>
    </row>
    <row r="12" spans="1:4" ht="13.5" thickBot="1" x14ac:dyDescent="0.25">
      <c r="A12" s="266"/>
      <c r="B12" s="267"/>
      <c r="C12" s="280"/>
      <c r="D12" s="278"/>
    </row>
    <row r="13" spans="1:4" ht="13.5" thickBot="1" x14ac:dyDescent="0.25">
      <c r="A13" s="1078" t="s">
        <v>937</v>
      </c>
      <c r="B13" s="1080"/>
      <c r="C13" s="278" t="s">
        <v>632</v>
      </c>
      <c r="D13" s="278" t="s">
        <v>633</v>
      </c>
    </row>
    <row r="14" spans="1:4" ht="15.75" customHeight="1" x14ac:dyDescent="0.2">
      <c r="A14" s="1160"/>
      <c r="B14" s="1161"/>
      <c r="C14" s="1076" t="s">
        <v>729</v>
      </c>
      <c r="D14" s="1076" t="s">
        <v>690</v>
      </c>
    </row>
    <row r="15" spans="1:4" ht="13.5" thickBot="1" x14ac:dyDescent="0.25">
      <c r="A15" s="1126"/>
      <c r="B15" s="1087"/>
      <c r="C15" s="1077"/>
      <c r="D15" s="1077"/>
    </row>
    <row r="16" spans="1:4" ht="13.5" thickBot="1" x14ac:dyDescent="0.25">
      <c r="A16" s="425">
        <v>1</v>
      </c>
      <c r="B16" s="277" t="s">
        <v>930</v>
      </c>
      <c r="C16" s="571"/>
      <c r="D16" s="571"/>
    </row>
    <row r="17" spans="1:9" ht="26.25" thickBot="1" x14ac:dyDescent="0.25">
      <c r="A17" s="425">
        <v>2</v>
      </c>
      <c r="B17" s="277" t="s">
        <v>931</v>
      </c>
      <c r="C17" s="571"/>
      <c r="D17" s="571"/>
    </row>
    <row r="18" spans="1:9" ht="26.25" thickBot="1" x14ac:dyDescent="0.25">
      <c r="A18" s="425">
        <v>3</v>
      </c>
      <c r="B18" s="277" t="s">
        <v>932</v>
      </c>
      <c r="C18" s="571"/>
      <c r="D18" s="571"/>
    </row>
    <row r="19" spans="1:9" ht="26.25" thickBot="1" x14ac:dyDescent="0.25">
      <c r="A19" s="425">
        <v>4</v>
      </c>
      <c r="B19" s="277" t="s">
        <v>933</v>
      </c>
      <c r="C19" s="580">
        <v>0</v>
      </c>
      <c r="D19" s="580">
        <v>0</v>
      </c>
    </row>
    <row r="20" spans="1:9" ht="13.5" thickBot="1" x14ac:dyDescent="0.25">
      <c r="A20" s="425" t="s">
        <v>934</v>
      </c>
      <c r="B20" s="277" t="s">
        <v>935</v>
      </c>
      <c r="C20" s="580">
        <v>0</v>
      </c>
      <c r="D20" s="580">
        <v>0</v>
      </c>
    </row>
    <row r="21" spans="1:9" ht="26.25" thickBot="1" x14ac:dyDescent="0.25">
      <c r="A21" s="417">
        <v>5</v>
      </c>
      <c r="B21" s="255" t="s">
        <v>936</v>
      </c>
      <c r="C21" s="581">
        <v>0</v>
      </c>
      <c r="D21" s="581">
        <v>0</v>
      </c>
    </row>
    <row r="22" spans="1:9" x14ac:dyDescent="0.2">
      <c r="A22" s="416"/>
      <c r="B22" s="267"/>
      <c r="C22" s="267"/>
      <c r="D22" s="267"/>
    </row>
    <row r="23" spans="1:9" ht="145.5" customHeight="1" x14ac:dyDescent="0.2">
      <c r="A23" s="1151" t="s">
        <v>940</v>
      </c>
      <c r="B23" s="1151"/>
      <c r="C23" s="1151"/>
      <c r="D23" s="1151"/>
      <c r="E23" s="433"/>
      <c r="F23" s="433"/>
      <c r="G23" s="433"/>
      <c r="H23" s="433"/>
      <c r="I23" s="433"/>
    </row>
    <row r="24" spans="1:9" ht="22.5" customHeight="1" x14ac:dyDescent="0.2">
      <c r="A24" s="1051" t="s">
        <v>676</v>
      </c>
      <c r="B24" s="1051"/>
      <c r="C24" s="1051"/>
      <c r="D24" s="1051"/>
    </row>
    <row r="25" spans="1:9" ht="57" customHeight="1" x14ac:dyDescent="0.2">
      <c r="A25" s="1032" t="s">
        <v>1300</v>
      </c>
      <c r="B25" s="1032"/>
      <c r="C25" s="1032"/>
      <c r="D25" s="1032"/>
    </row>
    <row r="26" spans="1:9" ht="29.25" customHeight="1" x14ac:dyDescent="0.2">
      <c r="A26" s="1032" t="s">
        <v>1301</v>
      </c>
      <c r="B26" s="1032"/>
      <c r="C26" s="1032"/>
      <c r="D26" s="1032"/>
    </row>
    <row r="27" spans="1:9" ht="57" customHeight="1" x14ac:dyDescent="0.2">
      <c r="A27" s="1032" t="s">
        <v>1302</v>
      </c>
      <c r="B27" s="1032"/>
      <c r="C27" s="1032"/>
      <c r="D27" s="1032"/>
    </row>
    <row r="28" spans="1:9" ht="42" customHeight="1" x14ac:dyDescent="0.2">
      <c r="A28" s="1032" t="s">
        <v>1303</v>
      </c>
      <c r="B28" s="1032"/>
      <c r="C28" s="1032"/>
      <c r="D28" s="1032"/>
    </row>
    <row r="29" spans="1:9" ht="31.5" customHeight="1" x14ac:dyDescent="0.2">
      <c r="A29" s="1032" t="s">
        <v>1304</v>
      </c>
      <c r="B29" s="1032"/>
      <c r="C29" s="1032"/>
      <c r="D29" s="1032"/>
    </row>
    <row r="30" spans="1:9" ht="57" customHeight="1" x14ac:dyDescent="0.2">
      <c r="A30" s="1032" t="s">
        <v>1305</v>
      </c>
      <c r="B30" s="1032"/>
      <c r="C30" s="1032"/>
      <c r="D30" s="1032"/>
    </row>
    <row r="31" spans="1:9" ht="27.75" customHeight="1" thickBot="1" x14ac:dyDescent="0.25">
      <c r="A31" s="1159" t="s">
        <v>1306</v>
      </c>
      <c r="B31" s="1159"/>
      <c r="C31" s="1159"/>
      <c r="D31" s="1159"/>
    </row>
    <row r="32" spans="1:9" x14ac:dyDescent="0.2">
      <c r="A32" s="6"/>
      <c r="B32" s="6"/>
      <c r="C32" s="2"/>
    </row>
    <row r="33" spans="1:3" x14ac:dyDescent="0.2">
      <c r="A33" s="6"/>
      <c r="B33" s="6"/>
      <c r="C33" s="2"/>
    </row>
    <row r="34" spans="1:3" x14ac:dyDescent="0.2">
      <c r="A34" s="6"/>
      <c r="B34" s="6"/>
      <c r="C34" s="2"/>
    </row>
    <row r="35" spans="1:3" x14ac:dyDescent="0.2">
      <c r="A35" s="6"/>
      <c r="B35" s="6"/>
      <c r="C35" s="2"/>
    </row>
    <row r="36" spans="1:3" x14ac:dyDescent="0.2">
      <c r="A36" s="6"/>
      <c r="B36" s="6"/>
      <c r="C36" s="2"/>
    </row>
    <row r="37" spans="1:3" x14ac:dyDescent="0.2">
      <c r="A37" s="6"/>
      <c r="B37" s="6"/>
      <c r="C37" s="2"/>
    </row>
    <row r="38" spans="1:3" x14ac:dyDescent="0.2">
      <c r="A38" s="6"/>
      <c r="B38" s="6"/>
      <c r="C38" s="2"/>
    </row>
    <row r="39" spans="1:3" x14ac:dyDescent="0.2">
      <c r="A39" s="6"/>
      <c r="B39" s="6"/>
      <c r="C39" s="2"/>
    </row>
    <row r="40" spans="1:3" x14ac:dyDescent="0.2">
      <c r="A40" s="6"/>
      <c r="B40" s="6"/>
      <c r="C40" s="2"/>
    </row>
    <row r="41" spans="1:3" x14ac:dyDescent="0.2">
      <c r="A41" s="6"/>
      <c r="B41" s="6"/>
      <c r="C41" s="2"/>
    </row>
    <row r="42" spans="1:3" x14ac:dyDescent="0.2">
      <c r="A42" s="6"/>
      <c r="B42" s="6"/>
      <c r="C42" s="2"/>
    </row>
    <row r="43" spans="1:3" x14ac:dyDescent="0.2">
      <c r="A43" s="6"/>
      <c r="B43" s="6"/>
      <c r="C43" s="2"/>
    </row>
    <row r="44" spans="1:3" x14ac:dyDescent="0.2">
      <c r="A44" s="6"/>
      <c r="B44" s="6"/>
      <c r="C44" s="2"/>
    </row>
    <row r="45" spans="1:3" x14ac:dyDescent="0.2">
      <c r="A45" s="6"/>
      <c r="B45" s="6"/>
      <c r="C45" s="2"/>
    </row>
    <row r="46" spans="1:3" x14ac:dyDescent="0.2">
      <c r="A46" s="6"/>
      <c r="B46" s="6"/>
      <c r="C46" s="2"/>
    </row>
    <row r="47" spans="1:3" x14ac:dyDescent="0.2">
      <c r="A47" s="6"/>
      <c r="B47" s="6"/>
      <c r="C47" s="2"/>
    </row>
    <row r="48" spans="1:3" x14ac:dyDescent="0.2">
      <c r="A48" s="6"/>
      <c r="B48" s="6"/>
      <c r="C48" s="2"/>
    </row>
    <row r="49" spans="1:3" x14ac:dyDescent="0.2">
      <c r="A49" s="6"/>
      <c r="B49" s="6"/>
      <c r="C49" s="2"/>
    </row>
    <row r="50" spans="1:3" x14ac:dyDescent="0.2">
      <c r="A50" s="6"/>
      <c r="B50" s="6"/>
      <c r="C50" s="2"/>
    </row>
    <row r="51" spans="1:3" x14ac:dyDescent="0.2">
      <c r="A51" s="6"/>
      <c r="B51" s="6"/>
      <c r="C51" s="2"/>
    </row>
    <row r="52" spans="1:3" x14ac:dyDescent="0.2">
      <c r="A52" s="6"/>
      <c r="B52" s="6"/>
      <c r="C52" s="2"/>
    </row>
    <row r="53" spans="1:3" x14ac:dyDescent="0.2">
      <c r="A53" s="6"/>
      <c r="B53" s="6"/>
      <c r="C53" s="2"/>
    </row>
    <row r="54" spans="1:3" x14ac:dyDescent="0.2">
      <c r="A54" s="6"/>
      <c r="B54" s="6"/>
      <c r="C54" s="2"/>
    </row>
    <row r="55" spans="1:3" x14ac:dyDescent="0.2">
      <c r="A55" s="6"/>
      <c r="B55" s="6"/>
      <c r="C55" s="2"/>
    </row>
    <row r="56" spans="1:3" x14ac:dyDescent="0.2">
      <c r="A56" s="6"/>
      <c r="B56" s="6"/>
      <c r="C56" s="2"/>
    </row>
    <row r="57" spans="1:3" x14ac:dyDescent="0.2">
      <c r="A57" s="6"/>
      <c r="B57" s="6"/>
      <c r="C57" s="2"/>
    </row>
    <row r="58" spans="1:3" x14ac:dyDescent="0.2">
      <c r="A58" s="6"/>
      <c r="B58" s="6"/>
      <c r="C58" s="2"/>
    </row>
    <row r="59" spans="1:3" x14ac:dyDescent="0.2">
      <c r="A59" s="6"/>
      <c r="B59" s="6"/>
      <c r="C59" s="2"/>
    </row>
    <row r="60" spans="1:3" x14ac:dyDescent="0.2">
      <c r="A60" s="6"/>
      <c r="B60" s="6"/>
      <c r="C60" s="2"/>
    </row>
    <row r="61" spans="1:3" x14ac:dyDescent="0.2">
      <c r="A61" s="6"/>
      <c r="B61" s="6"/>
      <c r="C61" s="2"/>
    </row>
    <row r="62" spans="1:3" x14ac:dyDescent="0.2">
      <c r="A62" s="6"/>
      <c r="B62" s="6"/>
      <c r="C62" s="2"/>
    </row>
    <row r="63" spans="1:3" x14ac:dyDescent="0.2">
      <c r="A63" s="6"/>
      <c r="B63" s="6"/>
      <c r="C63" s="2"/>
    </row>
    <row r="64" spans="1:3" x14ac:dyDescent="0.2">
      <c r="A64" s="6"/>
      <c r="B64" s="6"/>
      <c r="C64" s="2"/>
    </row>
    <row r="65" spans="1:3" x14ac:dyDescent="0.2">
      <c r="A65" s="6"/>
      <c r="B65" s="6"/>
      <c r="C65" s="2"/>
    </row>
    <row r="66" spans="1:3" x14ac:dyDescent="0.2">
      <c r="A66" s="6"/>
      <c r="B66" s="6"/>
      <c r="C66" s="2"/>
    </row>
    <row r="67" spans="1:3" x14ac:dyDescent="0.2">
      <c r="A67" s="6"/>
      <c r="B67" s="6"/>
      <c r="C67" s="2"/>
    </row>
    <row r="68" spans="1:3" x14ac:dyDescent="0.2">
      <c r="A68" s="6"/>
      <c r="B68" s="6"/>
      <c r="C68" s="2"/>
    </row>
    <row r="69" spans="1:3" x14ac:dyDescent="0.2">
      <c r="A69" s="6"/>
      <c r="B69" s="6"/>
      <c r="C69" s="2"/>
    </row>
    <row r="70" spans="1:3" x14ac:dyDescent="0.2">
      <c r="A70" s="6"/>
      <c r="B70" s="6"/>
      <c r="C70" s="2"/>
    </row>
    <row r="71" spans="1:3" x14ac:dyDescent="0.2">
      <c r="A71" s="6"/>
      <c r="B71" s="6"/>
      <c r="C71" s="2"/>
    </row>
    <row r="72" spans="1:3" x14ac:dyDescent="0.2">
      <c r="A72" s="6"/>
      <c r="B72" s="6"/>
      <c r="C72" s="2"/>
    </row>
    <row r="73" spans="1:3" x14ac:dyDescent="0.2">
      <c r="A73" s="6"/>
      <c r="B73" s="6"/>
      <c r="C73" s="2"/>
    </row>
    <row r="74" spans="1:3" x14ac:dyDescent="0.2">
      <c r="A74" s="6"/>
      <c r="B74" s="6"/>
      <c r="C74" s="2"/>
    </row>
    <row r="75" spans="1:3" x14ac:dyDescent="0.2">
      <c r="A75" s="6"/>
      <c r="B75" s="6"/>
      <c r="C75" s="2"/>
    </row>
    <row r="76" spans="1:3" x14ac:dyDescent="0.2">
      <c r="A76" s="6"/>
      <c r="B76" s="6"/>
      <c r="C76" s="2"/>
    </row>
    <row r="77" spans="1:3" x14ac:dyDescent="0.2">
      <c r="A77" s="6"/>
      <c r="B77" s="6"/>
      <c r="C77" s="2"/>
    </row>
    <row r="78" spans="1:3" x14ac:dyDescent="0.2">
      <c r="A78" s="6"/>
      <c r="B78" s="6"/>
      <c r="C78" s="2"/>
    </row>
    <row r="79" spans="1:3" x14ac:dyDescent="0.2">
      <c r="A79" s="6"/>
      <c r="B79" s="6"/>
      <c r="C79" s="2"/>
    </row>
    <row r="80" spans="1:3" x14ac:dyDescent="0.2">
      <c r="A80" s="6"/>
      <c r="B80" s="6"/>
      <c r="C80" s="2"/>
    </row>
    <row r="81" spans="1:3" x14ac:dyDescent="0.2">
      <c r="A81" s="6"/>
      <c r="B81" s="6"/>
      <c r="C81" s="2"/>
    </row>
    <row r="82" spans="1:3" x14ac:dyDescent="0.2">
      <c r="A82" s="6"/>
      <c r="B82" s="6"/>
      <c r="C82" s="2"/>
    </row>
    <row r="83" spans="1:3" x14ac:dyDescent="0.2">
      <c r="A83" s="6"/>
      <c r="B83" s="6"/>
      <c r="C83" s="2"/>
    </row>
    <row r="84" spans="1:3" x14ac:dyDescent="0.2">
      <c r="A84" s="6"/>
      <c r="B84" s="6"/>
      <c r="C84" s="2"/>
    </row>
    <row r="85" spans="1:3" x14ac:dyDescent="0.2">
      <c r="A85" s="6"/>
      <c r="B85" s="6"/>
      <c r="C85" s="2"/>
    </row>
    <row r="86" spans="1:3" x14ac:dyDescent="0.2">
      <c r="A86" s="6"/>
      <c r="B86" s="6"/>
      <c r="C86" s="2"/>
    </row>
    <row r="87" spans="1:3" x14ac:dyDescent="0.2">
      <c r="A87" s="6"/>
      <c r="B87" s="6"/>
      <c r="C87" s="2"/>
    </row>
    <row r="88" spans="1:3" x14ac:dyDescent="0.2">
      <c r="A88" s="6"/>
      <c r="B88" s="6"/>
      <c r="C88" s="2"/>
    </row>
    <row r="89" spans="1:3" x14ac:dyDescent="0.2">
      <c r="A89" s="6"/>
      <c r="B89" s="6"/>
      <c r="C89" s="2"/>
    </row>
    <row r="90" spans="1:3" x14ac:dyDescent="0.2">
      <c r="A90" s="6"/>
      <c r="B90" s="6"/>
      <c r="C90" s="2"/>
    </row>
    <row r="91" spans="1:3" x14ac:dyDescent="0.2">
      <c r="A91" s="6"/>
      <c r="B91" s="6"/>
      <c r="C91" s="2"/>
    </row>
    <row r="92" spans="1:3" x14ac:dyDescent="0.2">
      <c r="A92" s="6"/>
      <c r="B92" s="6"/>
      <c r="C92" s="2"/>
    </row>
    <row r="93" spans="1:3" x14ac:dyDescent="0.2">
      <c r="A93" s="6"/>
      <c r="B93" s="6"/>
      <c r="C93" s="2"/>
    </row>
    <row r="94" spans="1:3" x14ac:dyDescent="0.2">
      <c r="A94" s="6"/>
      <c r="B94" s="6"/>
      <c r="C94" s="2"/>
    </row>
    <row r="95" spans="1:3" x14ac:dyDescent="0.2">
      <c r="A95" s="6"/>
      <c r="B95" s="6"/>
      <c r="C95" s="2"/>
    </row>
    <row r="96" spans="1:3" x14ac:dyDescent="0.2">
      <c r="A96" s="6"/>
      <c r="B96" s="6"/>
      <c r="C96" s="2"/>
    </row>
    <row r="97" spans="1:3" x14ac:dyDescent="0.2">
      <c r="A97" s="6"/>
      <c r="B97" s="6"/>
      <c r="C97" s="2"/>
    </row>
    <row r="98" spans="1:3" x14ac:dyDescent="0.2">
      <c r="A98" s="6"/>
      <c r="B98" s="6"/>
      <c r="C98" s="2"/>
    </row>
    <row r="99" spans="1:3" x14ac:dyDescent="0.2">
      <c r="A99" s="6"/>
      <c r="B99" s="6"/>
      <c r="C99" s="2"/>
    </row>
    <row r="100" spans="1:3" x14ac:dyDescent="0.2">
      <c r="A100" s="6"/>
      <c r="B100" s="6"/>
      <c r="C100" s="2"/>
    </row>
    <row r="101" spans="1:3" x14ac:dyDescent="0.2">
      <c r="A101" s="6"/>
      <c r="B101" s="6"/>
      <c r="C101" s="2"/>
    </row>
    <row r="102" spans="1:3" x14ac:dyDescent="0.2">
      <c r="A102" s="6"/>
      <c r="B102" s="6"/>
      <c r="C102" s="2"/>
    </row>
    <row r="103" spans="1:3" x14ac:dyDescent="0.2">
      <c r="A103" s="6"/>
      <c r="B103" s="6"/>
      <c r="C103" s="2"/>
    </row>
    <row r="104" spans="1:3" x14ac:dyDescent="0.2">
      <c r="A104" s="6"/>
      <c r="B104" s="6"/>
      <c r="C104" s="2"/>
    </row>
    <row r="105" spans="1:3" x14ac:dyDescent="0.2">
      <c r="A105" s="6"/>
      <c r="B105" s="6"/>
      <c r="C105" s="2"/>
    </row>
    <row r="106" spans="1:3" x14ac:dyDescent="0.2">
      <c r="A106" s="6"/>
      <c r="B106" s="6"/>
      <c r="C106" s="2"/>
    </row>
    <row r="107" spans="1:3" x14ac:dyDescent="0.2">
      <c r="A107" s="6"/>
      <c r="B107" s="6"/>
      <c r="C107" s="2"/>
    </row>
    <row r="108" spans="1:3" x14ac:dyDescent="0.2">
      <c r="A108" s="6"/>
      <c r="B108" s="6"/>
      <c r="C108" s="2"/>
    </row>
    <row r="109" spans="1:3" x14ac:dyDescent="0.2">
      <c r="A109" s="6"/>
      <c r="B109" s="6"/>
      <c r="C109" s="2"/>
    </row>
    <row r="110" spans="1:3" x14ac:dyDescent="0.2">
      <c r="A110" s="6"/>
      <c r="B110" s="6"/>
      <c r="C110" s="2"/>
    </row>
    <row r="111" spans="1:3" x14ac:dyDescent="0.2">
      <c r="A111" s="6"/>
      <c r="B111" s="6"/>
      <c r="C111" s="2"/>
    </row>
    <row r="112" spans="1:3" x14ac:dyDescent="0.2">
      <c r="A112" s="6"/>
      <c r="B112" s="6"/>
      <c r="C112" s="2"/>
    </row>
    <row r="113" spans="1:3" x14ac:dyDescent="0.2">
      <c r="A113" s="6"/>
      <c r="B113" s="6"/>
      <c r="C113" s="2"/>
    </row>
    <row r="114" spans="1:3" x14ac:dyDescent="0.2">
      <c r="A114" s="6"/>
      <c r="B114" s="6"/>
      <c r="C114" s="2"/>
    </row>
    <row r="115" spans="1:3" x14ac:dyDescent="0.2">
      <c r="A115" s="6"/>
      <c r="B115" s="6"/>
      <c r="C115" s="2"/>
    </row>
    <row r="116" spans="1:3" x14ac:dyDescent="0.2">
      <c r="A116" s="6"/>
      <c r="B116" s="6"/>
      <c r="C116" s="2"/>
    </row>
    <row r="117" spans="1:3" x14ac:dyDescent="0.2">
      <c r="A117" s="6"/>
      <c r="B117" s="6"/>
      <c r="C117" s="2"/>
    </row>
    <row r="118" spans="1:3" x14ac:dyDescent="0.2">
      <c r="A118" s="6"/>
      <c r="B118" s="6"/>
      <c r="C118" s="2"/>
    </row>
    <row r="119" spans="1:3" x14ac:dyDescent="0.2">
      <c r="A119" s="6"/>
      <c r="B119" s="6"/>
      <c r="C119" s="2"/>
    </row>
    <row r="120" spans="1:3" x14ac:dyDescent="0.2">
      <c r="A120" s="6"/>
      <c r="B120" s="6"/>
      <c r="C120" s="2"/>
    </row>
    <row r="121" spans="1:3" x14ac:dyDescent="0.2">
      <c r="A121" s="6"/>
      <c r="B121" s="6"/>
      <c r="C121" s="2"/>
    </row>
    <row r="122" spans="1:3" x14ac:dyDescent="0.2">
      <c r="A122" s="6"/>
      <c r="B122" s="6"/>
      <c r="C122" s="2"/>
    </row>
    <row r="123" spans="1:3" x14ac:dyDescent="0.2">
      <c r="A123" s="6"/>
      <c r="B123" s="6"/>
      <c r="C123" s="2"/>
    </row>
    <row r="124" spans="1:3" x14ac:dyDescent="0.2">
      <c r="A124" s="6"/>
      <c r="B124" s="6"/>
      <c r="C124" s="2"/>
    </row>
    <row r="125" spans="1:3" x14ac:dyDescent="0.2">
      <c r="A125" s="6"/>
      <c r="B125" s="6"/>
      <c r="C125" s="2"/>
    </row>
    <row r="126" spans="1:3" x14ac:dyDescent="0.2">
      <c r="A126" s="6"/>
      <c r="B126" s="6"/>
      <c r="C126" s="2"/>
    </row>
    <row r="127" spans="1:3" x14ac:dyDescent="0.2">
      <c r="A127" s="6"/>
      <c r="B127" s="6"/>
      <c r="C127" s="2"/>
    </row>
    <row r="128" spans="1:3" x14ac:dyDescent="0.2">
      <c r="A128" s="6"/>
      <c r="B128" s="6"/>
      <c r="C128" s="2"/>
    </row>
    <row r="129" spans="1:3" x14ac:dyDescent="0.2">
      <c r="A129" s="6"/>
      <c r="B129" s="6"/>
      <c r="C129" s="2"/>
    </row>
    <row r="130" spans="1:3" x14ac:dyDescent="0.2">
      <c r="A130" s="6"/>
      <c r="B130" s="6"/>
      <c r="C130" s="2"/>
    </row>
    <row r="131" spans="1:3" x14ac:dyDescent="0.2">
      <c r="A131" s="6"/>
      <c r="B131" s="6"/>
      <c r="C131" s="2"/>
    </row>
    <row r="132" spans="1:3" x14ac:dyDescent="0.2">
      <c r="A132" s="6"/>
      <c r="B132" s="6"/>
      <c r="C132" s="2"/>
    </row>
    <row r="133" spans="1:3" x14ac:dyDescent="0.2">
      <c r="A133" s="6"/>
      <c r="B133" s="6"/>
      <c r="C133" s="2"/>
    </row>
    <row r="134" spans="1:3" x14ac:dyDescent="0.2">
      <c r="A134" s="6"/>
      <c r="B134" s="6"/>
      <c r="C134" s="2"/>
    </row>
    <row r="135" spans="1:3" x14ac:dyDescent="0.2">
      <c r="A135" s="6"/>
      <c r="B135" s="6"/>
      <c r="C135" s="2"/>
    </row>
    <row r="136" spans="1:3" x14ac:dyDescent="0.2">
      <c r="A136" s="6"/>
      <c r="B136" s="6"/>
      <c r="C136" s="2"/>
    </row>
    <row r="137" spans="1:3" x14ac:dyDescent="0.2">
      <c r="A137" s="6"/>
      <c r="B137" s="6"/>
      <c r="C137" s="2"/>
    </row>
    <row r="138" spans="1:3" x14ac:dyDescent="0.2">
      <c r="A138" s="6"/>
      <c r="B138" s="6"/>
      <c r="C138" s="2"/>
    </row>
    <row r="139" spans="1:3" x14ac:dyDescent="0.2">
      <c r="A139" s="6"/>
      <c r="B139" s="6"/>
      <c r="C139" s="2"/>
    </row>
    <row r="140" spans="1:3" x14ac:dyDescent="0.2">
      <c r="A140" s="6"/>
      <c r="B140" s="6"/>
      <c r="C140" s="2"/>
    </row>
    <row r="141" spans="1:3" x14ac:dyDescent="0.2">
      <c r="A141" s="6"/>
      <c r="B141" s="6"/>
      <c r="C141" s="2"/>
    </row>
    <row r="142" spans="1:3" x14ac:dyDescent="0.2">
      <c r="A142" s="6"/>
      <c r="B142" s="6"/>
      <c r="C142" s="2"/>
    </row>
    <row r="143" spans="1:3" x14ac:dyDescent="0.2">
      <c r="A143" s="6"/>
      <c r="B143" s="6"/>
      <c r="C143" s="2"/>
    </row>
    <row r="144" spans="1:3" x14ac:dyDescent="0.2">
      <c r="A144" s="6"/>
      <c r="B144" s="6"/>
      <c r="C144" s="2"/>
    </row>
    <row r="145" spans="1:3" x14ac:dyDescent="0.2">
      <c r="A145" s="6"/>
      <c r="B145" s="6"/>
      <c r="C145" s="2"/>
    </row>
    <row r="146" spans="1:3" x14ac:dyDescent="0.2">
      <c r="A146" s="6"/>
      <c r="B146" s="6"/>
      <c r="C146" s="2"/>
    </row>
    <row r="147" spans="1:3" x14ac:dyDescent="0.2">
      <c r="A147" s="6"/>
      <c r="B147" s="6"/>
      <c r="C147" s="2"/>
    </row>
    <row r="148" spans="1:3" x14ac:dyDescent="0.2">
      <c r="A148" s="6"/>
      <c r="B148" s="6"/>
      <c r="C148" s="2"/>
    </row>
    <row r="149" spans="1:3" x14ac:dyDescent="0.2">
      <c r="A149" s="6"/>
      <c r="B149" s="6"/>
      <c r="C149" s="2"/>
    </row>
    <row r="150" spans="1:3" x14ac:dyDescent="0.2">
      <c r="A150" s="6"/>
      <c r="B150" s="6"/>
      <c r="C150" s="2"/>
    </row>
    <row r="151" spans="1:3" x14ac:dyDescent="0.2">
      <c r="A151" s="6"/>
      <c r="B151" s="6"/>
      <c r="C151" s="2"/>
    </row>
    <row r="152" spans="1:3" x14ac:dyDescent="0.2">
      <c r="A152" s="6"/>
      <c r="B152" s="6"/>
      <c r="C152" s="2"/>
    </row>
    <row r="153" spans="1:3" x14ac:dyDescent="0.2">
      <c r="A153" s="6"/>
      <c r="B153" s="6"/>
      <c r="C153" s="2"/>
    </row>
    <row r="154" spans="1:3" x14ac:dyDescent="0.2">
      <c r="A154" s="6"/>
      <c r="B154" s="6"/>
      <c r="C154" s="2"/>
    </row>
    <row r="155" spans="1:3" x14ac:dyDescent="0.2">
      <c r="A155" s="6"/>
      <c r="B155" s="6"/>
      <c r="C155" s="2"/>
    </row>
    <row r="156" spans="1:3" x14ac:dyDescent="0.2">
      <c r="A156" s="6"/>
      <c r="B156" s="6"/>
      <c r="C156" s="2"/>
    </row>
    <row r="157" spans="1:3" x14ac:dyDescent="0.2">
      <c r="A157" s="6"/>
      <c r="B157" s="6"/>
      <c r="C157" s="2"/>
    </row>
    <row r="158" spans="1:3" x14ac:dyDescent="0.2">
      <c r="A158" s="6"/>
      <c r="B158" s="6"/>
      <c r="C158" s="2"/>
    </row>
    <row r="159" spans="1:3" x14ac:dyDescent="0.2">
      <c r="A159" s="6"/>
      <c r="B159" s="6"/>
      <c r="C159" s="2"/>
    </row>
    <row r="160" spans="1:3" x14ac:dyDescent="0.2">
      <c r="A160" s="6"/>
      <c r="B160" s="6"/>
      <c r="C160" s="2"/>
    </row>
    <row r="161" spans="1:3" x14ac:dyDescent="0.2">
      <c r="A161" s="6"/>
      <c r="B161" s="6"/>
      <c r="C161" s="2"/>
    </row>
    <row r="162" spans="1:3" x14ac:dyDescent="0.2">
      <c r="A162" s="6"/>
      <c r="B162" s="6"/>
      <c r="C162" s="2"/>
    </row>
    <row r="163" spans="1:3" x14ac:dyDescent="0.2">
      <c r="A163" s="6"/>
      <c r="B163" s="6"/>
      <c r="C163" s="2"/>
    </row>
    <row r="164" spans="1:3" x14ac:dyDescent="0.2">
      <c r="A164" s="6"/>
      <c r="B164" s="6"/>
      <c r="C164" s="2"/>
    </row>
    <row r="165" spans="1:3" x14ac:dyDescent="0.2">
      <c r="A165" s="6"/>
      <c r="B165" s="6"/>
      <c r="C165" s="2"/>
    </row>
    <row r="166" spans="1:3" x14ac:dyDescent="0.2">
      <c r="A166" s="6"/>
      <c r="B166" s="6"/>
      <c r="C166" s="2"/>
    </row>
    <row r="167" spans="1:3" x14ac:dyDescent="0.2">
      <c r="A167" s="6"/>
      <c r="B167" s="6"/>
      <c r="C167" s="2"/>
    </row>
    <row r="168" spans="1:3" x14ac:dyDescent="0.2">
      <c r="A168" s="6"/>
      <c r="B168" s="6"/>
      <c r="C168" s="2"/>
    </row>
    <row r="169" spans="1:3" x14ac:dyDescent="0.2">
      <c r="A169" s="6"/>
      <c r="B169" s="6"/>
      <c r="C169" s="2"/>
    </row>
    <row r="170" spans="1:3" x14ac:dyDescent="0.2">
      <c r="A170" s="6"/>
      <c r="B170" s="6"/>
      <c r="C170" s="2"/>
    </row>
    <row r="171" spans="1:3" x14ac:dyDescent="0.2">
      <c r="A171" s="6"/>
      <c r="B171" s="6"/>
      <c r="C171" s="2"/>
    </row>
    <row r="172" spans="1:3" x14ac:dyDescent="0.2">
      <c r="A172" s="6"/>
      <c r="B172" s="6"/>
      <c r="C172" s="2"/>
    </row>
    <row r="173" spans="1:3" x14ac:dyDescent="0.2">
      <c r="A173" s="6"/>
      <c r="B173" s="6"/>
      <c r="C173" s="2"/>
    </row>
    <row r="174" spans="1:3" x14ac:dyDescent="0.2">
      <c r="A174" s="6"/>
      <c r="B174" s="6"/>
      <c r="C174" s="2"/>
    </row>
    <row r="175" spans="1:3" x14ac:dyDescent="0.2">
      <c r="A175" s="6"/>
      <c r="B175" s="6"/>
      <c r="C175" s="2"/>
    </row>
    <row r="176" spans="1:3" x14ac:dyDescent="0.2">
      <c r="A176" s="6"/>
      <c r="B176" s="6"/>
      <c r="C176" s="2"/>
    </row>
    <row r="177" spans="1:3" x14ac:dyDescent="0.2">
      <c r="A177" s="6"/>
      <c r="B177" s="6"/>
      <c r="C177" s="2"/>
    </row>
    <row r="178" spans="1:3" x14ac:dyDescent="0.2">
      <c r="A178" s="6"/>
      <c r="B178" s="6"/>
      <c r="C178" s="2"/>
    </row>
    <row r="179" spans="1:3" x14ac:dyDescent="0.2">
      <c r="A179" s="6"/>
      <c r="B179" s="6"/>
      <c r="C179" s="2"/>
    </row>
    <row r="180" spans="1:3" x14ac:dyDescent="0.2">
      <c r="A180" s="6"/>
      <c r="B180" s="6"/>
      <c r="C180" s="2"/>
    </row>
    <row r="181" spans="1:3" x14ac:dyDescent="0.2">
      <c r="A181" s="6"/>
      <c r="B181" s="6"/>
      <c r="C181" s="2"/>
    </row>
    <row r="182" spans="1:3" x14ac:dyDescent="0.2">
      <c r="A182" s="6"/>
      <c r="B182" s="6"/>
      <c r="C182" s="2"/>
    </row>
    <row r="183" spans="1:3" x14ac:dyDescent="0.2">
      <c r="A183" s="6"/>
      <c r="B183" s="6"/>
      <c r="C183" s="2"/>
    </row>
    <row r="184" spans="1:3" x14ac:dyDescent="0.2">
      <c r="A184" s="6"/>
      <c r="B184" s="6"/>
      <c r="C184" s="2"/>
    </row>
    <row r="185" spans="1:3" x14ac:dyDescent="0.2">
      <c r="A185" s="6"/>
      <c r="B185" s="6"/>
      <c r="C185" s="2"/>
    </row>
    <row r="186" spans="1:3" x14ac:dyDescent="0.2">
      <c r="A186" s="6"/>
      <c r="B186" s="6"/>
      <c r="C186" s="2"/>
    </row>
    <row r="187" spans="1:3" x14ac:dyDescent="0.2">
      <c r="A187" s="6"/>
      <c r="B187" s="6"/>
      <c r="C187" s="2"/>
    </row>
    <row r="188" spans="1:3" x14ac:dyDescent="0.2">
      <c r="A188" s="6"/>
      <c r="B188" s="6"/>
      <c r="C188" s="2"/>
    </row>
    <row r="189" spans="1:3" x14ac:dyDescent="0.2">
      <c r="A189" s="6"/>
      <c r="B189" s="6"/>
      <c r="C189" s="2"/>
    </row>
    <row r="190" spans="1:3" x14ac:dyDescent="0.2">
      <c r="A190" s="6"/>
      <c r="B190" s="6"/>
      <c r="C190" s="2"/>
    </row>
    <row r="191" spans="1:3" x14ac:dyDescent="0.2">
      <c r="A191" s="6"/>
      <c r="B191" s="6"/>
      <c r="C191" s="2"/>
    </row>
    <row r="192" spans="1:3" x14ac:dyDescent="0.2">
      <c r="A192" s="6"/>
      <c r="B192" s="6"/>
      <c r="C192" s="2"/>
    </row>
    <row r="193" spans="1:3" x14ac:dyDescent="0.2">
      <c r="A193" s="6"/>
      <c r="B193" s="6"/>
      <c r="C193" s="2"/>
    </row>
    <row r="194" spans="1:3" x14ac:dyDescent="0.2">
      <c r="A194" s="6"/>
      <c r="B194" s="6"/>
      <c r="C194" s="2"/>
    </row>
    <row r="195" spans="1:3" x14ac:dyDescent="0.2">
      <c r="A195" s="6"/>
      <c r="B195" s="6"/>
      <c r="C195" s="2"/>
    </row>
    <row r="196" spans="1:3" x14ac:dyDescent="0.2">
      <c r="A196" s="6"/>
      <c r="B196" s="6"/>
      <c r="C196" s="2"/>
    </row>
    <row r="197" spans="1:3" x14ac:dyDescent="0.2">
      <c r="A197" s="6"/>
      <c r="B197" s="6"/>
      <c r="C197" s="2"/>
    </row>
    <row r="198" spans="1:3" x14ac:dyDescent="0.2">
      <c r="A198" s="6"/>
      <c r="B198" s="6"/>
      <c r="C198" s="2"/>
    </row>
    <row r="199" spans="1:3" x14ac:dyDescent="0.2">
      <c r="A199" s="6"/>
      <c r="B199" s="6"/>
      <c r="C199" s="2"/>
    </row>
    <row r="200" spans="1:3" x14ac:dyDescent="0.2">
      <c r="A200" s="6"/>
      <c r="B200" s="6"/>
      <c r="C200" s="2"/>
    </row>
    <row r="201" spans="1:3" x14ac:dyDescent="0.2">
      <c r="A201" s="6"/>
      <c r="B201" s="6"/>
      <c r="C201" s="2"/>
    </row>
    <row r="202" spans="1:3" x14ac:dyDescent="0.2">
      <c r="A202" s="6"/>
      <c r="B202" s="6"/>
      <c r="C202" s="2"/>
    </row>
    <row r="203" spans="1:3" x14ac:dyDescent="0.2">
      <c r="A203" s="6"/>
      <c r="B203" s="6"/>
      <c r="C203" s="2"/>
    </row>
    <row r="204" spans="1:3" x14ac:dyDescent="0.2">
      <c r="A204" s="6"/>
      <c r="B204" s="6"/>
      <c r="C204" s="2"/>
    </row>
    <row r="205" spans="1:3" x14ac:dyDescent="0.2">
      <c r="A205" s="6"/>
      <c r="B205" s="6"/>
      <c r="C205" s="2"/>
    </row>
    <row r="206" spans="1:3" x14ac:dyDescent="0.2">
      <c r="A206" s="6"/>
      <c r="B206" s="6"/>
      <c r="C206" s="2"/>
    </row>
    <row r="207" spans="1:3" x14ac:dyDescent="0.2">
      <c r="A207" s="6"/>
      <c r="B207" s="6"/>
      <c r="C207" s="2"/>
    </row>
    <row r="208" spans="1:3" x14ac:dyDescent="0.2">
      <c r="A208" s="6"/>
      <c r="B208" s="6"/>
      <c r="C208" s="2"/>
    </row>
    <row r="209" spans="1:3" x14ac:dyDescent="0.2">
      <c r="A209" s="6"/>
      <c r="B209" s="6"/>
      <c r="C209" s="2"/>
    </row>
    <row r="210" spans="1:3" x14ac:dyDescent="0.2">
      <c r="A210" s="6"/>
      <c r="B210" s="6"/>
      <c r="C210" s="2"/>
    </row>
    <row r="211" spans="1:3" x14ac:dyDescent="0.2">
      <c r="A211" s="8"/>
      <c r="B211" s="8"/>
      <c r="C211" s="11"/>
    </row>
    <row r="212" spans="1:3" x14ac:dyDescent="0.2">
      <c r="A212" s="8"/>
      <c r="B212" s="8"/>
      <c r="C212" s="11"/>
    </row>
    <row r="213" spans="1:3" x14ac:dyDescent="0.2">
      <c r="A213" s="8"/>
      <c r="B213" s="8"/>
      <c r="C213" s="11"/>
    </row>
    <row r="214" spans="1:3" x14ac:dyDescent="0.2">
      <c r="A214" s="8"/>
      <c r="B214" s="8"/>
      <c r="C214" s="11"/>
    </row>
    <row r="215" spans="1:3" x14ac:dyDescent="0.2">
      <c r="A215" s="8"/>
      <c r="B215" s="8"/>
      <c r="C215" s="11"/>
    </row>
    <row r="216" spans="1:3" x14ac:dyDescent="0.2">
      <c r="A216" s="8"/>
      <c r="B216" s="8"/>
      <c r="C216" s="11"/>
    </row>
    <row r="217" spans="1:3" x14ac:dyDescent="0.2">
      <c r="A217" s="8"/>
      <c r="B217" s="8"/>
      <c r="C217" s="11"/>
    </row>
    <row r="218" spans="1:3" x14ac:dyDescent="0.2">
      <c r="A218" s="8"/>
      <c r="B218" s="8"/>
      <c r="C218" s="11"/>
    </row>
    <row r="219" spans="1:3" x14ac:dyDescent="0.2">
      <c r="A219" s="8"/>
      <c r="B219" s="8"/>
      <c r="C219" s="11"/>
    </row>
    <row r="220" spans="1:3" x14ac:dyDescent="0.2">
      <c r="A220" s="8"/>
      <c r="B220" s="8"/>
      <c r="C220" s="11"/>
    </row>
    <row r="221" spans="1:3" x14ac:dyDescent="0.2">
      <c r="A221" s="8"/>
      <c r="B221" s="8"/>
      <c r="C221" s="11"/>
    </row>
    <row r="222" spans="1:3" x14ac:dyDescent="0.2">
      <c r="A222" s="8"/>
      <c r="B222" s="8"/>
      <c r="C222" s="11"/>
    </row>
    <row r="223" spans="1:3" x14ac:dyDescent="0.2">
      <c r="A223" s="8"/>
      <c r="B223" s="8"/>
      <c r="C223" s="11"/>
    </row>
    <row r="224" spans="1:3" x14ac:dyDescent="0.2">
      <c r="A224" s="8"/>
      <c r="B224" s="8"/>
      <c r="C224" s="11"/>
    </row>
    <row r="225" spans="1:3" x14ac:dyDescent="0.2">
      <c r="A225" s="8"/>
      <c r="B225" s="8"/>
      <c r="C225" s="11"/>
    </row>
    <row r="226" spans="1:3" x14ac:dyDescent="0.2">
      <c r="A226" s="8"/>
      <c r="B226" s="8"/>
      <c r="C226" s="11"/>
    </row>
    <row r="227" spans="1:3" x14ac:dyDescent="0.2">
      <c r="A227" s="8"/>
      <c r="B227" s="8"/>
      <c r="C227" s="11"/>
    </row>
    <row r="228" spans="1:3" x14ac:dyDescent="0.2">
      <c r="A228" s="8"/>
      <c r="B228" s="8"/>
      <c r="C228" s="11"/>
    </row>
    <row r="229" spans="1:3" x14ac:dyDescent="0.2">
      <c r="A229" s="8"/>
      <c r="B229" s="8"/>
      <c r="C229" s="11"/>
    </row>
    <row r="230" spans="1:3" x14ac:dyDescent="0.2">
      <c r="A230" s="8"/>
      <c r="B230" s="8"/>
      <c r="C230" s="11"/>
    </row>
    <row r="231" spans="1:3" x14ac:dyDescent="0.2">
      <c r="A231" s="8"/>
      <c r="B231" s="8"/>
      <c r="C231" s="11"/>
    </row>
    <row r="232" spans="1:3" x14ac:dyDescent="0.2">
      <c r="A232" s="8"/>
      <c r="B232" s="8"/>
      <c r="C232" s="11"/>
    </row>
    <row r="233" spans="1:3" x14ac:dyDescent="0.2">
      <c r="A233" s="8"/>
      <c r="B233" s="8"/>
      <c r="C233" s="11"/>
    </row>
    <row r="234" spans="1:3" x14ac:dyDescent="0.2">
      <c r="A234" s="8"/>
      <c r="B234" s="8"/>
      <c r="C234" s="11"/>
    </row>
    <row r="235" spans="1:3" x14ac:dyDescent="0.2">
      <c r="A235" s="8"/>
      <c r="B235" s="8"/>
      <c r="C235" s="11"/>
    </row>
    <row r="236" spans="1:3" x14ac:dyDescent="0.2">
      <c r="A236" s="8"/>
      <c r="B236" s="8"/>
      <c r="C236" s="11"/>
    </row>
    <row r="237" spans="1:3" x14ac:dyDescent="0.2">
      <c r="A237" s="8"/>
      <c r="B237" s="8"/>
      <c r="C237" s="11"/>
    </row>
    <row r="238" spans="1:3" x14ac:dyDescent="0.2">
      <c r="A238" s="8"/>
      <c r="B238" s="8"/>
      <c r="C238" s="11"/>
    </row>
    <row r="239" spans="1:3" x14ac:dyDescent="0.2">
      <c r="A239" s="8"/>
      <c r="B239" s="8"/>
      <c r="C239" s="11"/>
    </row>
    <row r="240" spans="1:3" x14ac:dyDescent="0.2">
      <c r="A240" s="8"/>
      <c r="B240" s="8"/>
      <c r="C240" s="11"/>
    </row>
    <row r="241" spans="1:3" x14ac:dyDescent="0.2">
      <c r="A241" s="8"/>
      <c r="B241" s="8"/>
      <c r="C241" s="11"/>
    </row>
    <row r="242" spans="1:3" x14ac:dyDescent="0.2">
      <c r="A242" s="8"/>
      <c r="B242" s="8"/>
      <c r="C242" s="11"/>
    </row>
    <row r="243" spans="1:3" x14ac:dyDescent="0.2">
      <c r="A243" s="8"/>
      <c r="B243" s="8"/>
      <c r="C243" s="11"/>
    </row>
    <row r="244" spans="1:3" x14ac:dyDescent="0.2">
      <c r="A244" s="8"/>
      <c r="B244" s="8"/>
      <c r="C244" s="11"/>
    </row>
    <row r="245" spans="1:3" x14ac:dyDescent="0.2">
      <c r="A245" s="8"/>
      <c r="B245" s="8"/>
      <c r="C245" s="11"/>
    </row>
    <row r="246" spans="1:3" x14ac:dyDescent="0.2">
      <c r="A246" s="8"/>
      <c r="B246" s="8"/>
      <c r="C246" s="11"/>
    </row>
    <row r="247" spans="1:3" x14ac:dyDescent="0.2">
      <c r="A247" s="8"/>
      <c r="B247" s="8"/>
      <c r="C247" s="11"/>
    </row>
    <row r="248" spans="1:3" x14ac:dyDescent="0.2">
      <c r="A248" s="8"/>
      <c r="B248" s="8"/>
      <c r="C248" s="11"/>
    </row>
    <row r="249" spans="1:3" x14ac:dyDescent="0.2">
      <c r="A249" s="8"/>
      <c r="B249" s="8"/>
      <c r="C249" s="11"/>
    </row>
    <row r="250" spans="1:3" x14ac:dyDescent="0.2">
      <c r="A250" s="8"/>
      <c r="B250" s="8"/>
      <c r="C250" s="11"/>
    </row>
    <row r="251" spans="1:3" x14ac:dyDescent="0.2">
      <c r="A251" s="8"/>
      <c r="B251" s="8"/>
      <c r="C251" s="11"/>
    </row>
    <row r="252" spans="1:3" x14ac:dyDescent="0.2">
      <c r="A252" s="8"/>
      <c r="B252" s="8"/>
      <c r="C252" s="11"/>
    </row>
    <row r="253" spans="1:3" x14ac:dyDescent="0.2">
      <c r="A253" s="8"/>
      <c r="B253" s="8"/>
      <c r="C253" s="11"/>
    </row>
    <row r="254" spans="1:3" x14ac:dyDescent="0.2">
      <c r="A254" s="8"/>
      <c r="B254" s="8"/>
      <c r="C254" s="11"/>
    </row>
    <row r="255" spans="1:3" x14ac:dyDescent="0.2">
      <c r="A255" s="8"/>
      <c r="B255" s="8"/>
      <c r="C255" s="11"/>
    </row>
    <row r="256" spans="1:3" x14ac:dyDescent="0.2">
      <c r="A256" s="8"/>
      <c r="B256" s="8"/>
      <c r="C256" s="11"/>
    </row>
    <row r="257" spans="1:3" x14ac:dyDescent="0.2">
      <c r="A257" s="8"/>
      <c r="B257" s="8"/>
      <c r="C257" s="11"/>
    </row>
    <row r="258" spans="1:3" x14ac:dyDescent="0.2">
      <c r="A258" s="8"/>
      <c r="B258" s="8"/>
      <c r="C258" s="11"/>
    </row>
    <row r="259" spans="1:3" x14ac:dyDescent="0.2">
      <c r="A259" s="8"/>
      <c r="B259" s="8"/>
      <c r="C259" s="11"/>
    </row>
    <row r="260" spans="1:3" x14ac:dyDescent="0.2">
      <c r="A260" s="8"/>
      <c r="B260" s="8"/>
      <c r="C260" s="11"/>
    </row>
    <row r="261" spans="1:3" x14ac:dyDescent="0.2">
      <c r="A261" s="8"/>
      <c r="B261" s="8"/>
      <c r="C261" s="11"/>
    </row>
    <row r="262" spans="1:3" x14ac:dyDescent="0.2">
      <c r="A262" s="8"/>
      <c r="B262" s="8"/>
      <c r="C262" s="11"/>
    </row>
    <row r="263" spans="1:3" x14ac:dyDescent="0.2">
      <c r="A263" s="8"/>
      <c r="B263" s="8"/>
      <c r="C263" s="11"/>
    </row>
    <row r="264" spans="1:3" x14ac:dyDescent="0.2">
      <c r="A264" s="8"/>
      <c r="B264" s="8"/>
      <c r="C264" s="11"/>
    </row>
    <row r="265" spans="1:3" x14ac:dyDescent="0.2">
      <c r="A265" s="8"/>
      <c r="B265" s="8"/>
      <c r="C265" s="11"/>
    </row>
    <row r="266" spans="1:3" x14ac:dyDescent="0.2">
      <c r="A266" s="8"/>
      <c r="B266" s="8"/>
      <c r="C266" s="11"/>
    </row>
    <row r="267" spans="1:3" x14ac:dyDescent="0.2">
      <c r="A267" s="8"/>
      <c r="B267" s="8"/>
      <c r="C267" s="11"/>
    </row>
    <row r="268" spans="1:3" x14ac:dyDescent="0.2">
      <c r="A268" s="8"/>
      <c r="B268" s="8"/>
      <c r="C268" s="11"/>
    </row>
    <row r="269" spans="1:3" x14ac:dyDescent="0.2">
      <c r="A269" s="8"/>
      <c r="B269" s="8"/>
      <c r="C269" s="11"/>
    </row>
    <row r="270" spans="1:3" x14ac:dyDescent="0.2">
      <c r="A270" s="8"/>
      <c r="B270" s="8"/>
      <c r="C270" s="11"/>
    </row>
    <row r="271" spans="1:3" x14ac:dyDescent="0.2">
      <c r="A271" s="8"/>
      <c r="B271" s="8"/>
      <c r="C271" s="11"/>
    </row>
    <row r="272" spans="1:3" x14ac:dyDescent="0.2">
      <c r="A272" s="8"/>
      <c r="B272" s="8"/>
      <c r="C272" s="11"/>
    </row>
    <row r="273" spans="1:3" x14ac:dyDescent="0.2">
      <c r="A273" s="8"/>
      <c r="B273" s="8"/>
      <c r="C273" s="11"/>
    </row>
    <row r="274" spans="1:3" x14ac:dyDescent="0.2">
      <c r="A274" s="8"/>
      <c r="B274" s="8"/>
      <c r="C274" s="11"/>
    </row>
    <row r="275" spans="1:3" x14ac:dyDescent="0.2">
      <c r="A275" s="8"/>
      <c r="B275" s="8"/>
      <c r="C275" s="11"/>
    </row>
    <row r="276" spans="1:3" x14ac:dyDescent="0.2">
      <c r="A276" s="8"/>
      <c r="B276" s="8"/>
      <c r="C276" s="11"/>
    </row>
    <row r="277" spans="1:3" x14ac:dyDescent="0.2">
      <c r="A277" s="8"/>
      <c r="B277" s="8"/>
      <c r="C277" s="11"/>
    </row>
    <row r="278" spans="1:3" x14ac:dyDescent="0.2">
      <c r="A278" s="8"/>
      <c r="B278" s="8"/>
      <c r="C278" s="11"/>
    </row>
    <row r="279" spans="1:3" x14ac:dyDescent="0.2">
      <c r="A279" s="8"/>
      <c r="B279" s="8"/>
      <c r="C279" s="11"/>
    </row>
    <row r="280" spans="1:3" x14ac:dyDescent="0.2">
      <c r="A280" s="8"/>
      <c r="B280" s="8"/>
      <c r="C280" s="11"/>
    </row>
    <row r="281" spans="1:3" x14ac:dyDescent="0.2">
      <c r="A281" s="8"/>
      <c r="B281" s="8"/>
      <c r="C281" s="11"/>
    </row>
    <row r="282" spans="1:3" x14ac:dyDescent="0.2">
      <c r="A282" s="8"/>
      <c r="B282" s="8"/>
      <c r="C282" s="11"/>
    </row>
    <row r="283" spans="1:3" x14ac:dyDescent="0.2">
      <c r="A283" s="8"/>
      <c r="B283" s="8"/>
      <c r="C283" s="11"/>
    </row>
    <row r="284" spans="1:3" x14ac:dyDescent="0.2">
      <c r="A284" s="8"/>
      <c r="B284" s="8"/>
      <c r="C284" s="11"/>
    </row>
    <row r="285" spans="1:3" x14ac:dyDescent="0.2">
      <c r="A285" s="8"/>
      <c r="B285" s="8"/>
      <c r="C285" s="11"/>
    </row>
    <row r="286" spans="1:3" x14ac:dyDescent="0.2">
      <c r="A286" s="8"/>
      <c r="B286" s="8"/>
      <c r="C286" s="11"/>
    </row>
    <row r="287" spans="1:3" x14ac:dyDescent="0.2">
      <c r="A287" s="8"/>
      <c r="B287" s="8"/>
      <c r="C287" s="11"/>
    </row>
    <row r="288" spans="1:3" x14ac:dyDescent="0.2">
      <c r="A288" s="8"/>
      <c r="B288" s="8"/>
      <c r="C288" s="11"/>
    </row>
    <row r="289" spans="1:3" x14ac:dyDescent="0.2">
      <c r="A289" s="8"/>
      <c r="B289" s="8"/>
      <c r="C289" s="11"/>
    </row>
    <row r="290" spans="1:3" x14ac:dyDescent="0.2">
      <c r="A290" s="8"/>
      <c r="B290" s="8"/>
      <c r="C290" s="11"/>
    </row>
    <row r="291" spans="1:3" x14ac:dyDescent="0.2">
      <c r="A291" s="8"/>
      <c r="B291" s="8"/>
      <c r="C291" s="11"/>
    </row>
    <row r="292" spans="1:3" x14ac:dyDescent="0.2">
      <c r="A292" s="8"/>
      <c r="B292" s="8"/>
      <c r="C292" s="11"/>
    </row>
    <row r="293" spans="1:3" x14ac:dyDescent="0.2">
      <c r="A293" s="8"/>
      <c r="B293" s="8"/>
      <c r="C293" s="11"/>
    </row>
    <row r="294" spans="1:3" x14ac:dyDescent="0.2">
      <c r="A294" s="8"/>
      <c r="B294" s="8"/>
      <c r="C294" s="11"/>
    </row>
    <row r="295" spans="1:3" x14ac:dyDescent="0.2">
      <c r="A295" s="8"/>
      <c r="B295" s="8"/>
      <c r="C295" s="11"/>
    </row>
    <row r="296" spans="1:3" x14ac:dyDescent="0.2">
      <c r="A296" s="8"/>
      <c r="B296" s="8"/>
      <c r="C296" s="11"/>
    </row>
    <row r="297" spans="1:3" x14ac:dyDescent="0.2">
      <c r="A297" s="8"/>
      <c r="B297" s="8"/>
      <c r="C297" s="11"/>
    </row>
    <row r="298" spans="1:3" x14ac:dyDescent="0.2">
      <c r="A298" s="8"/>
      <c r="B298" s="8"/>
      <c r="C298" s="11"/>
    </row>
    <row r="299" spans="1:3" x14ac:dyDescent="0.2">
      <c r="A299" s="8"/>
      <c r="B299" s="8"/>
      <c r="C299" s="11"/>
    </row>
    <row r="300" spans="1:3" x14ac:dyDescent="0.2">
      <c r="A300" s="8"/>
      <c r="B300" s="8"/>
      <c r="C300" s="11"/>
    </row>
    <row r="301" spans="1:3" x14ac:dyDescent="0.2">
      <c r="A301" s="8"/>
      <c r="B301" s="8"/>
      <c r="C301" s="11"/>
    </row>
    <row r="302" spans="1:3" x14ac:dyDescent="0.2">
      <c r="A302" s="8"/>
      <c r="B302" s="8"/>
      <c r="C302" s="11"/>
    </row>
    <row r="303" spans="1:3" x14ac:dyDescent="0.2">
      <c r="A303" s="8"/>
      <c r="B303" s="8"/>
      <c r="C303" s="11"/>
    </row>
    <row r="304" spans="1:3" x14ac:dyDescent="0.2">
      <c r="A304" s="8"/>
      <c r="B304" s="8"/>
      <c r="C304" s="11"/>
    </row>
    <row r="305" spans="1:3" x14ac:dyDescent="0.2">
      <c r="A305" s="8"/>
      <c r="B305" s="8"/>
      <c r="C305" s="11"/>
    </row>
    <row r="306" spans="1:3" x14ac:dyDescent="0.2">
      <c r="A306" s="8"/>
      <c r="B306" s="8"/>
      <c r="C306" s="11"/>
    </row>
    <row r="307" spans="1:3" x14ac:dyDescent="0.2">
      <c r="A307" s="8"/>
      <c r="B307" s="8"/>
      <c r="C307" s="11"/>
    </row>
    <row r="308" spans="1:3" x14ac:dyDescent="0.2">
      <c r="A308" s="8"/>
      <c r="B308" s="8"/>
      <c r="C308" s="11"/>
    </row>
    <row r="309" spans="1:3" x14ac:dyDescent="0.2">
      <c r="A309" s="8"/>
      <c r="B309" s="8"/>
      <c r="C309" s="11"/>
    </row>
    <row r="310" spans="1:3" x14ac:dyDescent="0.2">
      <c r="A310" s="8"/>
      <c r="B310" s="8"/>
      <c r="C310" s="11"/>
    </row>
    <row r="311" spans="1:3" x14ac:dyDescent="0.2">
      <c r="A311" s="8"/>
      <c r="B311" s="8"/>
      <c r="C311" s="11"/>
    </row>
    <row r="312" spans="1:3" x14ac:dyDescent="0.2">
      <c r="A312" s="8"/>
      <c r="B312" s="8"/>
      <c r="C312" s="11"/>
    </row>
    <row r="313" spans="1:3" x14ac:dyDescent="0.2">
      <c r="A313" s="8"/>
      <c r="B313" s="8"/>
      <c r="C313" s="11"/>
    </row>
    <row r="314" spans="1:3" x14ac:dyDescent="0.2">
      <c r="A314" s="8"/>
      <c r="B314" s="8"/>
      <c r="C314" s="11"/>
    </row>
    <row r="315" spans="1:3" x14ac:dyDescent="0.2">
      <c r="A315" s="8"/>
      <c r="B315" s="8"/>
      <c r="C315" s="11"/>
    </row>
    <row r="316" spans="1:3" x14ac:dyDescent="0.2">
      <c r="A316" s="8"/>
      <c r="B316" s="8"/>
      <c r="C316" s="11"/>
    </row>
    <row r="317" spans="1:3" x14ac:dyDescent="0.2">
      <c r="A317" s="8"/>
      <c r="B317" s="8"/>
      <c r="C317" s="11"/>
    </row>
    <row r="318" spans="1:3" x14ac:dyDescent="0.2">
      <c r="A318" s="8"/>
      <c r="B318" s="8"/>
      <c r="C318" s="11"/>
    </row>
    <row r="319" spans="1:3" x14ac:dyDescent="0.2">
      <c r="A319" s="8"/>
      <c r="B319" s="8"/>
      <c r="C319" s="11"/>
    </row>
    <row r="320" spans="1:3" x14ac:dyDescent="0.2">
      <c r="A320" s="8"/>
      <c r="B320" s="8"/>
      <c r="C320" s="11"/>
    </row>
    <row r="321" spans="1:3" x14ac:dyDescent="0.2">
      <c r="A321" s="8"/>
      <c r="B321" s="8"/>
      <c r="C321" s="11"/>
    </row>
    <row r="322" spans="1:3" x14ac:dyDescent="0.2">
      <c r="A322" s="8"/>
      <c r="B322" s="8"/>
      <c r="C322" s="11"/>
    </row>
    <row r="323" spans="1:3" x14ac:dyDescent="0.2">
      <c r="A323" s="8"/>
      <c r="B323" s="8"/>
      <c r="C323" s="11"/>
    </row>
    <row r="324" spans="1:3" x14ac:dyDescent="0.2">
      <c r="A324" s="8"/>
      <c r="B324" s="8"/>
      <c r="C324" s="11"/>
    </row>
    <row r="325" spans="1:3" x14ac:dyDescent="0.2">
      <c r="A325" s="8"/>
      <c r="B325" s="8"/>
      <c r="C325" s="11"/>
    </row>
    <row r="326" spans="1:3" x14ac:dyDescent="0.2">
      <c r="A326" s="8"/>
      <c r="B326" s="8"/>
      <c r="C326" s="11"/>
    </row>
    <row r="327" spans="1:3" x14ac:dyDescent="0.2">
      <c r="A327" s="8"/>
      <c r="B327" s="8"/>
      <c r="C327" s="11"/>
    </row>
    <row r="328" spans="1:3" x14ac:dyDescent="0.2">
      <c r="A328" s="8"/>
      <c r="B328" s="8"/>
      <c r="C328" s="11"/>
    </row>
    <row r="329" spans="1:3" x14ac:dyDescent="0.2">
      <c r="A329" s="8"/>
      <c r="B329" s="8"/>
      <c r="C329" s="11"/>
    </row>
    <row r="330" spans="1:3" x14ac:dyDescent="0.2">
      <c r="A330" s="8"/>
      <c r="B330" s="8"/>
      <c r="C330" s="11"/>
    </row>
    <row r="331" spans="1:3" x14ac:dyDescent="0.2">
      <c r="A331" s="8"/>
      <c r="B331" s="8"/>
      <c r="C331" s="11"/>
    </row>
    <row r="332" spans="1:3" x14ac:dyDescent="0.2">
      <c r="A332" s="8"/>
      <c r="B332" s="8"/>
      <c r="C332" s="11"/>
    </row>
    <row r="333" spans="1:3" x14ac:dyDescent="0.2">
      <c r="A333" s="8"/>
      <c r="B333" s="8"/>
      <c r="C333" s="11"/>
    </row>
    <row r="334" spans="1:3" x14ac:dyDescent="0.2">
      <c r="A334" s="8"/>
      <c r="B334" s="8"/>
      <c r="C334" s="11"/>
    </row>
    <row r="335" spans="1:3" x14ac:dyDescent="0.2">
      <c r="A335" s="8"/>
      <c r="B335" s="8"/>
      <c r="C335" s="11"/>
    </row>
    <row r="336" spans="1:3" x14ac:dyDescent="0.2">
      <c r="A336" s="8"/>
      <c r="B336" s="8"/>
      <c r="C336" s="11"/>
    </row>
    <row r="337" spans="1:3" x14ac:dyDescent="0.2">
      <c r="A337" s="8"/>
      <c r="B337" s="8"/>
      <c r="C337" s="11"/>
    </row>
    <row r="338" spans="1:3" x14ac:dyDescent="0.2">
      <c r="A338" s="8"/>
      <c r="B338" s="8"/>
      <c r="C338" s="11"/>
    </row>
    <row r="339" spans="1:3" x14ac:dyDescent="0.2">
      <c r="A339" s="8"/>
      <c r="B339" s="8"/>
      <c r="C339" s="11"/>
    </row>
    <row r="340" spans="1:3" x14ac:dyDescent="0.2">
      <c r="A340" s="8"/>
      <c r="B340" s="8"/>
      <c r="C340" s="11"/>
    </row>
    <row r="341" spans="1:3" x14ac:dyDescent="0.2">
      <c r="A341" s="8"/>
      <c r="B341" s="8"/>
      <c r="C341" s="11"/>
    </row>
    <row r="342" spans="1:3" x14ac:dyDescent="0.2">
      <c r="A342" s="8"/>
      <c r="B342" s="8"/>
      <c r="C342" s="11"/>
    </row>
    <row r="343" spans="1:3" x14ac:dyDescent="0.2">
      <c r="A343" s="8"/>
      <c r="B343" s="8"/>
      <c r="C343" s="11"/>
    </row>
    <row r="344" spans="1:3" x14ac:dyDescent="0.2">
      <c r="A344" s="8"/>
      <c r="B344" s="8"/>
      <c r="C344" s="11"/>
    </row>
    <row r="345" spans="1:3" x14ac:dyDescent="0.2">
      <c r="A345" s="8"/>
      <c r="B345" s="8"/>
      <c r="C345" s="11"/>
    </row>
    <row r="346" spans="1:3" x14ac:dyDescent="0.2">
      <c r="A346" s="8"/>
      <c r="B346" s="8"/>
      <c r="C346" s="11"/>
    </row>
    <row r="347" spans="1:3" x14ac:dyDescent="0.2">
      <c r="A347" s="8"/>
      <c r="B347" s="8"/>
      <c r="C347" s="11"/>
    </row>
    <row r="348" spans="1:3" x14ac:dyDescent="0.2">
      <c r="A348" s="8"/>
      <c r="B348" s="8"/>
      <c r="C348" s="11"/>
    </row>
    <row r="349" spans="1:3" x14ac:dyDescent="0.2">
      <c r="A349" s="8"/>
      <c r="B349" s="8"/>
      <c r="C349" s="11"/>
    </row>
    <row r="350" spans="1:3" x14ac:dyDescent="0.2">
      <c r="A350" s="8"/>
      <c r="B350" s="8"/>
      <c r="C350" s="11"/>
    </row>
    <row r="351" spans="1:3" x14ac:dyDescent="0.2">
      <c r="A351" s="8"/>
      <c r="B351" s="8"/>
      <c r="C351" s="11"/>
    </row>
    <row r="352" spans="1:3" x14ac:dyDescent="0.2">
      <c r="A352" s="8"/>
      <c r="B352" s="8"/>
      <c r="C352" s="11"/>
    </row>
    <row r="353" spans="1:3" x14ac:dyDescent="0.2">
      <c r="A353" s="8"/>
      <c r="B353" s="8"/>
      <c r="C353" s="11"/>
    </row>
    <row r="354" spans="1:3" x14ac:dyDescent="0.2">
      <c r="A354" s="8"/>
      <c r="B354" s="8"/>
      <c r="C354" s="11"/>
    </row>
    <row r="355" spans="1:3" x14ac:dyDescent="0.2">
      <c r="A355" s="8"/>
      <c r="B355" s="8"/>
      <c r="C355" s="11"/>
    </row>
    <row r="356" spans="1:3" x14ac:dyDescent="0.2">
      <c r="A356" s="8"/>
      <c r="B356" s="8"/>
      <c r="C356" s="11"/>
    </row>
    <row r="357" spans="1:3" x14ac:dyDescent="0.2">
      <c r="A357" s="8"/>
      <c r="B357" s="8"/>
      <c r="C357" s="11"/>
    </row>
    <row r="358" spans="1:3" x14ac:dyDescent="0.2">
      <c r="A358" s="8"/>
      <c r="B358" s="8"/>
      <c r="C358" s="11"/>
    </row>
    <row r="359" spans="1:3" x14ac:dyDescent="0.2">
      <c r="A359" s="8"/>
      <c r="B359" s="8"/>
      <c r="C359" s="11"/>
    </row>
    <row r="360" spans="1:3" x14ac:dyDescent="0.2">
      <c r="A360" s="8"/>
      <c r="B360" s="8"/>
      <c r="C360" s="11"/>
    </row>
    <row r="361" spans="1:3" x14ac:dyDescent="0.2">
      <c r="A361" s="8"/>
      <c r="B361" s="8"/>
      <c r="C361" s="11"/>
    </row>
    <row r="362" spans="1:3" x14ac:dyDescent="0.2">
      <c r="A362" s="8"/>
      <c r="B362" s="8"/>
      <c r="C362" s="11"/>
    </row>
    <row r="363" spans="1:3" x14ac:dyDescent="0.2">
      <c r="A363" s="8"/>
      <c r="B363" s="8"/>
      <c r="C363" s="11"/>
    </row>
    <row r="364" spans="1:3" x14ac:dyDescent="0.2">
      <c r="A364" s="8"/>
      <c r="B364" s="8"/>
      <c r="C364" s="11"/>
    </row>
    <row r="365" spans="1:3" x14ac:dyDescent="0.2">
      <c r="A365" s="8"/>
      <c r="B365" s="8"/>
      <c r="C365" s="11"/>
    </row>
    <row r="366" spans="1:3" x14ac:dyDescent="0.2">
      <c r="A366" s="8"/>
      <c r="B366" s="8"/>
      <c r="C366" s="11"/>
    </row>
    <row r="367" spans="1:3" x14ac:dyDescent="0.2">
      <c r="A367" s="8"/>
      <c r="B367" s="8"/>
      <c r="C367" s="11"/>
    </row>
    <row r="368" spans="1:3" x14ac:dyDescent="0.2">
      <c r="A368" s="8"/>
      <c r="B368" s="8"/>
      <c r="C368" s="11"/>
    </row>
    <row r="369" spans="1:3" x14ac:dyDescent="0.2">
      <c r="A369" s="8"/>
      <c r="B369" s="8"/>
      <c r="C369" s="11"/>
    </row>
    <row r="370" spans="1:3" x14ac:dyDescent="0.2">
      <c r="A370" s="8"/>
      <c r="B370" s="8"/>
      <c r="C370" s="11"/>
    </row>
    <row r="371" spans="1:3" x14ac:dyDescent="0.2">
      <c r="A371" s="8"/>
      <c r="B371" s="8"/>
      <c r="C371" s="11"/>
    </row>
    <row r="372" spans="1:3" x14ac:dyDescent="0.2">
      <c r="A372" s="8"/>
      <c r="B372" s="8"/>
      <c r="C372" s="11"/>
    </row>
    <row r="373" spans="1:3" x14ac:dyDescent="0.2">
      <c r="A373" s="8"/>
      <c r="B373" s="8"/>
      <c r="C373" s="11"/>
    </row>
    <row r="374" spans="1:3" x14ac:dyDescent="0.2">
      <c r="A374" s="8"/>
      <c r="B374" s="8"/>
      <c r="C374" s="11"/>
    </row>
    <row r="375" spans="1:3" x14ac:dyDescent="0.2">
      <c r="A375" s="8"/>
      <c r="B375" s="8"/>
      <c r="C375" s="11"/>
    </row>
    <row r="376" spans="1:3" x14ac:dyDescent="0.2">
      <c r="A376" s="8"/>
      <c r="B376" s="8"/>
      <c r="C376" s="11"/>
    </row>
    <row r="377" spans="1:3" x14ac:dyDescent="0.2">
      <c r="A377" s="8"/>
      <c r="B377" s="8"/>
      <c r="C377" s="11"/>
    </row>
    <row r="378" spans="1:3" x14ac:dyDescent="0.2">
      <c r="A378" s="8"/>
      <c r="B378" s="8"/>
      <c r="C378" s="11"/>
    </row>
    <row r="379" spans="1:3" x14ac:dyDescent="0.2">
      <c r="A379" s="8"/>
      <c r="B379" s="8"/>
      <c r="C379" s="11"/>
    </row>
    <row r="380" spans="1:3" x14ac:dyDescent="0.2">
      <c r="A380" s="8"/>
      <c r="B380" s="8"/>
      <c r="C380" s="11"/>
    </row>
    <row r="381" spans="1:3" x14ac:dyDescent="0.2">
      <c r="A381" s="8"/>
      <c r="B381" s="8"/>
      <c r="C381" s="11"/>
    </row>
    <row r="382" spans="1:3" x14ac:dyDescent="0.2">
      <c r="A382" s="8"/>
      <c r="B382" s="8"/>
      <c r="C382" s="11"/>
    </row>
    <row r="383" spans="1:3" x14ac:dyDescent="0.2">
      <c r="A383" s="8"/>
      <c r="B383" s="8"/>
      <c r="C383" s="11"/>
    </row>
    <row r="384" spans="1:3" x14ac:dyDescent="0.2">
      <c r="A384" s="8"/>
      <c r="B384" s="8"/>
      <c r="C384" s="11"/>
    </row>
    <row r="385" spans="1:3" x14ac:dyDescent="0.2">
      <c r="A385" s="8"/>
      <c r="B385" s="8"/>
      <c r="C385" s="11"/>
    </row>
    <row r="386" spans="1:3" x14ac:dyDescent="0.2">
      <c r="A386" s="8"/>
      <c r="B386" s="8"/>
      <c r="C386" s="11"/>
    </row>
    <row r="387" spans="1:3" x14ac:dyDescent="0.2">
      <c r="A387" s="8"/>
      <c r="B387" s="8"/>
      <c r="C387" s="11"/>
    </row>
    <row r="388" spans="1:3" x14ac:dyDescent="0.2">
      <c r="A388" s="8"/>
      <c r="B388" s="8"/>
      <c r="C388" s="11"/>
    </row>
    <row r="389" spans="1:3" x14ac:dyDescent="0.2">
      <c r="A389" s="8"/>
      <c r="B389" s="8"/>
      <c r="C389" s="11"/>
    </row>
    <row r="390" spans="1:3" x14ac:dyDescent="0.2">
      <c r="A390" s="8"/>
      <c r="B390" s="8"/>
      <c r="C390" s="11"/>
    </row>
    <row r="391" spans="1:3" x14ac:dyDescent="0.2">
      <c r="A391" s="8"/>
      <c r="B391" s="8"/>
      <c r="C391" s="11"/>
    </row>
    <row r="392" spans="1:3" x14ac:dyDescent="0.2">
      <c r="A392" s="8"/>
      <c r="B392" s="8"/>
      <c r="C392" s="11"/>
    </row>
    <row r="393" spans="1:3" x14ac:dyDescent="0.2">
      <c r="A393" s="8"/>
      <c r="B393" s="8"/>
      <c r="C393" s="11"/>
    </row>
    <row r="394" spans="1:3" x14ac:dyDescent="0.2">
      <c r="A394" s="8"/>
      <c r="B394" s="8"/>
      <c r="C394" s="11"/>
    </row>
    <row r="395" spans="1:3" x14ac:dyDescent="0.2">
      <c r="A395" s="8"/>
      <c r="B395" s="8"/>
      <c r="C395" s="11"/>
    </row>
    <row r="396" spans="1:3" x14ac:dyDescent="0.2">
      <c r="A396" s="8"/>
      <c r="B396" s="8"/>
      <c r="C396" s="11"/>
    </row>
    <row r="397" spans="1:3" x14ac:dyDescent="0.2">
      <c r="A397" s="8"/>
      <c r="B397" s="8"/>
      <c r="C397" s="11"/>
    </row>
    <row r="398" spans="1:3" x14ac:dyDescent="0.2">
      <c r="A398" s="8"/>
      <c r="B398" s="8"/>
      <c r="C398" s="11"/>
    </row>
    <row r="399" spans="1:3" x14ac:dyDescent="0.2">
      <c r="A399" s="8"/>
      <c r="B399" s="8"/>
      <c r="C399" s="11"/>
    </row>
    <row r="400" spans="1:3" x14ac:dyDescent="0.2">
      <c r="A400" s="8"/>
      <c r="B400" s="8"/>
      <c r="C400" s="11"/>
    </row>
    <row r="401" spans="1:3" x14ac:dyDescent="0.2">
      <c r="A401" s="8"/>
      <c r="B401" s="8"/>
      <c r="C401" s="11"/>
    </row>
    <row r="402" spans="1:3" x14ac:dyDescent="0.2">
      <c r="A402" s="8"/>
      <c r="B402" s="8"/>
      <c r="C402" s="11"/>
    </row>
    <row r="403" spans="1:3" x14ac:dyDescent="0.2">
      <c r="A403" s="8"/>
      <c r="B403" s="8"/>
      <c r="C403" s="11"/>
    </row>
    <row r="404" spans="1:3" x14ac:dyDescent="0.2">
      <c r="A404" s="8"/>
      <c r="B404" s="8"/>
      <c r="C404" s="11"/>
    </row>
    <row r="405" spans="1:3" x14ac:dyDescent="0.2">
      <c r="A405" s="8"/>
      <c r="B405" s="8"/>
      <c r="C405" s="11"/>
    </row>
    <row r="406" spans="1:3" x14ac:dyDescent="0.2">
      <c r="A406" s="8"/>
      <c r="B406" s="8"/>
      <c r="C406" s="11"/>
    </row>
    <row r="407" spans="1:3" x14ac:dyDescent="0.2">
      <c r="A407" s="8"/>
      <c r="B407" s="8"/>
      <c r="C407" s="11"/>
    </row>
    <row r="408" spans="1:3" x14ac:dyDescent="0.2">
      <c r="A408" s="8"/>
      <c r="B408" s="8"/>
      <c r="C408" s="11"/>
    </row>
    <row r="409" spans="1:3" x14ac:dyDescent="0.2">
      <c r="A409" s="8"/>
      <c r="B409" s="8"/>
      <c r="C409" s="11"/>
    </row>
    <row r="410" spans="1:3" x14ac:dyDescent="0.2">
      <c r="A410" s="8"/>
      <c r="B410" s="8"/>
      <c r="C410" s="11"/>
    </row>
    <row r="411" spans="1:3" x14ac:dyDescent="0.2">
      <c r="A411" s="8"/>
      <c r="B411" s="8"/>
      <c r="C411" s="11"/>
    </row>
    <row r="412" spans="1:3" x14ac:dyDescent="0.2">
      <c r="A412" s="8"/>
      <c r="B412" s="8"/>
      <c r="C412" s="11"/>
    </row>
    <row r="413" spans="1:3" x14ac:dyDescent="0.2">
      <c r="A413" s="8"/>
      <c r="B413" s="8"/>
      <c r="C413" s="11"/>
    </row>
    <row r="414" spans="1:3" x14ac:dyDescent="0.2">
      <c r="A414" s="8"/>
      <c r="B414" s="8"/>
      <c r="C414" s="11"/>
    </row>
    <row r="415" spans="1:3" x14ac:dyDescent="0.2">
      <c r="A415" s="8"/>
      <c r="B415" s="8"/>
      <c r="C415" s="11"/>
    </row>
    <row r="416" spans="1:3" x14ac:dyDescent="0.2">
      <c r="A416" s="8"/>
      <c r="B416" s="8"/>
      <c r="C416" s="11"/>
    </row>
    <row r="417" spans="1:3" x14ac:dyDescent="0.2">
      <c r="A417" s="8"/>
      <c r="B417" s="8"/>
      <c r="C417" s="11"/>
    </row>
    <row r="418" spans="1:3" x14ac:dyDescent="0.2">
      <c r="A418" s="8"/>
      <c r="B418" s="8"/>
      <c r="C418" s="11"/>
    </row>
    <row r="419" spans="1:3" x14ac:dyDescent="0.2">
      <c r="A419" s="8"/>
      <c r="B419" s="8"/>
      <c r="C419" s="11"/>
    </row>
    <row r="420" spans="1:3" x14ac:dyDescent="0.2">
      <c r="A420" s="8"/>
      <c r="B420" s="8"/>
      <c r="C420" s="11"/>
    </row>
    <row r="421" spans="1:3" x14ac:dyDescent="0.2">
      <c r="A421" s="8"/>
      <c r="B421" s="8"/>
      <c r="C421" s="11"/>
    </row>
    <row r="422" spans="1:3" x14ac:dyDescent="0.2">
      <c r="A422" s="8"/>
      <c r="B422" s="8"/>
      <c r="C422" s="11"/>
    </row>
    <row r="423" spans="1:3" x14ac:dyDescent="0.2">
      <c r="A423" s="8"/>
      <c r="B423" s="8"/>
      <c r="C423" s="11"/>
    </row>
    <row r="424" spans="1:3" x14ac:dyDescent="0.2">
      <c r="A424" s="8"/>
      <c r="B424" s="8"/>
      <c r="C424" s="11"/>
    </row>
    <row r="425" spans="1:3" x14ac:dyDescent="0.2">
      <c r="A425" s="8"/>
      <c r="B425" s="8"/>
      <c r="C425" s="11"/>
    </row>
    <row r="426" spans="1:3" x14ac:dyDescent="0.2">
      <c r="A426" s="8"/>
      <c r="B426" s="8"/>
      <c r="C426" s="11"/>
    </row>
    <row r="427" spans="1:3" x14ac:dyDescent="0.2">
      <c r="A427" s="8"/>
      <c r="B427" s="8"/>
      <c r="C427" s="11"/>
    </row>
    <row r="428" spans="1:3" x14ac:dyDescent="0.2">
      <c r="A428" s="8"/>
      <c r="B428" s="8"/>
      <c r="C428" s="11"/>
    </row>
    <row r="429" spans="1:3" x14ac:dyDescent="0.2">
      <c r="A429" s="8"/>
      <c r="B429" s="8"/>
      <c r="C429" s="11"/>
    </row>
    <row r="430" spans="1:3" x14ac:dyDescent="0.2">
      <c r="A430" s="8"/>
      <c r="B430" s="8"/>
      <c r="C430" s="11"/>
    </row>
    <row r="431" spans="1:3" x14ac:dyDescent="0.2">
      <c r="A431" s="8"/>
      <c r="B431" s="8"/>
      <c r="C431" s="11"/>
    </row>
    <row r="432" spans="1:3" x14ac:dyDescent="0.2">
      <c r="A432" s="8"/>
      <c r="B432" s="8"/>
      <c r="C432" s="11"/>
    </row>
    <row r="433" spans="1:3" x14ac:dyDescent="0.2">
      <c r="A433" s="8"/>
      <c r="B433" s="8"/>
      <c r="C433" s="11"/>
    </row>
    <row r="434" spans="1:3" x14ac:dyDescent="0.2">
      <c r="A434" s="8"/>
      <c r="B434" s="8"/>
      <c r="C434" s="11"/>
    </row>
    <row r="435" spans="1:3" x14ac:dyDescent="0.2">
      <c r="A435" s="8"/>
      <c r="B435" s="8"/>
      <c r="C435" s="11"/>
    </row>
    <row r="436" spans="1:3" x14ac:dyDescent="0.2">
      <c r="A436" s="8"/>
      <c r="B436" s="8"/>
      <c r="C436" s="11"/>
    </row>
    <row r="437" spans="1:3" x14ac:dyDescent="0.2">
      <c r="A437" s="8"/>
      <c r="B437" s="8"/>
      <c r="C437" s="11"/>
    </row>
    <row r="438" spans="1:3" x14ac:dyDescent="0.2">
      <c r="A438" s="8"/>
      <c r="B438" s="8"/>
      <c r="C438" s="11"/>
    </row>
    <row r="439" spans="1:3" x14ac:dyDescent="0.2">
      <c r="A439" s="8"/>
      <c r="B439" s="8"/>
      <c r="C439" s="11"/>
    </row>
    <row r="440" spans="1:3" x14ac:dyDescent="0.2">
      <c r="A440" s="8"/>
      <c r="B440" s="8"/>
      <c r="C440" s="11"/>
    </row>
    <row r="441" spans="1:3" x14ac:dyDescent="0.2">
      <c r="A441" s="8"/>
      <c r="B441" s="8"/>
      <c r="C441" s="11"/>
    </row>
    <row r="442" spans="1:3" x14ac:dyDescent="0.2">
      <c r="A442" s="8"/>
      <c r="B442" s="8"/>
      <c r="C442" s="11"/>
    </row>
    <row r="443" spans="1:3" x14ac:dyDescent="0.2">
      <c r="A443" s="8"/>
      <c r="B443" s="8"/>
      <c r="C443" s="11"/>
    </row>
    <row r="444" spans="1:3" x14ac:dyDescent="0.2">
      <c r="A444" s="8"/>
      <c r="B444" s="8"/>
      <c r="C444" s="11"/>
    </row>
    <row r="445" spans="1:3" x14ac:dyDescent="0.2">
      <c r="A445" s="8"/>
      <c r="B445" s="8"/>
      <c r="C445" s="11"/>
    </row>
    <row r="446" spans="1:3" x14ac:dyDescent="0.2">
      <c r="A446" s="8"/>
      <c r="B446" s="8"/>
      <c r="C446" s="11"/>
    </row>
    <row r="447" spans="1:3" x14ac:dyDescent="0.2">
      <c r="A447" s="8"/>
      <c r="B447" s="8"/>
      <c r="C447" s="11"/>
    </row>
    <row r="448" spans="1:3" x14ac:dyDescent="0.2">
      <c r="A448" s="8"/>
      <c r="B448" s="8"/>
      <c r="C448" s="11"/>
    </row>
    <row r="449" spans="1:3" x14ac:dyDescent="0.2">
      <c r="A449" s="8"/>
      <c r="B449" s="8"/>
      <c r="C449" s="11"/>
    </row>
    <row r="450" spans="1:3" x14ac:dyDescent="0.2">
      <c r="A450" s="8"/>
      <c r="B450" s="8"/>
      <c r="C450" s="11"/>
    </row>
    <row r="451" spans="1:3" x14ac:dyDescent="0.2">
      <c r="A451" s="8"/>
      <c r="B451" s="8"/>
      <c r="C451" s="11"/>
    </row>
    <row r="452" spans="1:3" x14ac:dyDescent="0.2">
      <c r="A452" s="8"/>
      <c r="B452" s="8"/>
      <c r="C452" s="11"/>
    </row>
    <row r="453" spans="1:3" x14ac:dyDescent="0.2">
      <c r="A453" s="8"/>
      <c r="B453" s="8"/>
      <c r="C453" s="11"/>
    </row>
    <row r="454" spans="1:3" x14ac:dyDescent="0.2">
      <c r="A454" s="8"/>
      <c r="B454" s="8"/>
      <c r="C454" s="11"/>
    </row>
    <row r="455" spans="1:3" x14ac:dyDescent="0.2">
      <c r="A455" s="8"/>
      <c r="B455" s="8"/>
      <c r="C455" s="11"/>
    </row>
    <row r="456" spans="1:3" x14ac:dyDescent="0.2">
      <c r="A456" s="8"/>
      <c r="B456" s="8"/>
      <c r="C456" s="11"/>
    </row>
    <row r="457" spans="1:3" x14ac:dyDescent="0.2">
      <c r="A457" s="8"/>
      <c r="B457" s="8"/>
      <c r="C457" s="11"/>
    </row>
    <row r="458" spans="1:3" x14ac:dyDescent="0.2">
      <c r="A458" s="8"/>
      <c r="B458" s="8"/>
      <c r="C458" s="11"/>
    </row>
    <row r="459" spans="1:3" x14ac:dyDescent="0.2">
      <c r="A459" s="8"/>
      <c r="B459" s="8"/>
      <c r="C459" s="11"/>
    </row>
    <row r="460" spans="1:3" x14ac:dyDescent="0.2">
      <c r="A460" s="8"/>
      <c r="B460" s="8"/>
      <c r="C460" s="11"/>
    </row>
    <row r="461" spans="1:3" x14ac:dyDescent="0.2">
      <c r="A461" s="8"/>
      <c r="B461" s="8"/>
      <c r="C461" s="11"/>
    </row>
    <row r="462" spans="1:3" x14ac:dyDescent="0.2">
      <c r="A462" s="8"/>
      <c r="B462" s="8"/>
      <c r="C462" s="11"/>
    </row>
    <row r="463" spans="1:3" x14ac:dyDescent="0.2">
      <c r="A463" s="8"/>
      <c r="B463" s="8"/>
      <c r="C463" s="11"/>
    </row>
    <row r="464" spans="1:3" x14ac:dyDescent="0.2">
      <c r="A464" s="8"/>
      <c r="B464" s="8"/>
      <c r="C464" s="11"/>
    </row>
    <row r="465" spans="1:3" x14ac:dyDescent="0.2">
      <c r="A465" s="8"/>
      <c r="B465" s="8"/>
      <c r="C465" s="11"/>
    </row>
    <row r="466" spans="1:3" x14ac:dyDescent="0.2">
      <c r="A466" s="8"/>
      <c r="B466" s="8"/>
      <c r="C466" s="11"/>
    </row>
    <row r="467" spans="1:3" x14ac:dyDescent="0.2">
      <c r="A467" s="8"/>
      <c r="B467" s="8"/>
      <c r="C467" s="11"/>
    </row>
    <row r="468" spans="1:3" x14ac:dyDescent="0.2">
      <c r="A468" s="8"/>
      <c r="B468" s="8"/>
      <c r="C468" s="11"/>
    </row>
    <row r="469" spans="1:3" x14ac:dyDescent="0.2">
      <c r="A469" s="8"/>
      <c r="B469" s="8"/>
      <c r="C469" s="11"/>
    </row>
    <row r="470" spans="1:3" x14ac:dyDescent="0.2">
      <c r="A470" s="8"/>
      <c r="B470" s="8"/>
      <c r="C470" s="11"/>
    </row>
    <row r="471" spans="1:3" x14ac:dyDescent="0.2">
      <c r="A471" s="8"/>
      <c r="B471" s="8"/>
      <c r="C471" s="11"/>
    </row>
    <row r="472" spans="1:3" x14ac:dyDescent="0.2">
      <c r="A472" s="8"/>
      <c r="B472" s="8"/>
      <c r="C472" s="11"/>
    </row>
    <row r="473" spans="1:3" x14ac:dyDescent="0.2">
      <c r="A473" s="8"/>
      <c r="B473" s="8"/>
      <c r="C473" s="11"/>
    </row>
    <row r="474" spans="1:3" x14ac:dyDescent="0.2">
      <c r="A474" s="8"/>
      <c r="B474" s="8"/>
      <c r="C474" s="11"/>
    </row>
    <row r="475" spans="1:3" x14ac:dyDescent="0.2">
      <c r="A475" s="8"/>
      <c r="B475" s="8"/>
      <c r="C475" s="11"/>
    </row>
    <row r="476" spans="1:3" x14ac:dyDescent="0.2">
      <c r="A476" s="8"/>
      <c r="B476" s="8"/>
      <c r="C476" s="11"/>
    </row>
    <row r="477" spans="1:3" x14ac:dyDescent="0.2">
      <c r="A477" s="8"/>
      <c r="B477" s="8"/>
      <c r="C477" s="11"/>
    </row>
    <row r="478" spans="1:3" x14ac:dyDescent="0.2">
      <c r="A478" s="8"/>
      <c r="B478" s="8"/>
      <c r="C478" s="11"/>
    </row>
    <row r="479" spans="1:3" x14ac:dyDescent="0.2">
      <c r="A479" s="8"/>
      <c r="B479" s="8"/>
      <c r="C479" s="11"/>
    </row>
    <row r="480" spans="1:3" x14ac:dyDescent="0.2">
      <c r="A480" s="8"/>
      <c r="B480" s="8"/>
      <c r="C480" s="11"/>
    </row>
    <row r="481" spans="1:3" x14ac:dyDescent="0.2">
      <c r="A481" s="8"/>
      <c r="B481" s="8"/>
      <c r="C481" s="11"/>
    </row>
    <row r="482" spans="1:3" x14ac:dyDescent="0.2">
      <c r="A482" s="8"/>
      <c r="B482" s="8"/>
      <c r="C482" s="11"/>
    </row>
    <row r="483" spans="1:3" x14ac:dyDescent="0.2">
      <c r="A483" s="8"/>
      <c r="B483" s="8"/>
      <c r="C483" s="11"/>
    </row>
    <row r="484" spans="1:3" x14ac:dyDescent="0.2">
      <c r="A484" s="8"/>
      <c r="B484" s="8"/>
      <c r="C484" s="11"/>
    </row>
    <row r="485" spans="1:3" x14ac:dyDescent="0.2">
      <c r="A485" s="8"/>
      <c r="B485" s="8"/>
      <c r="C485" s="11"/>
    </row>
    <row r="486" spans="1:3" x14ac:dyDescent="0.2">
      <c r="A486" s="8"/>
      <c r="B486" s="8"/>
      <c r="C486" s="11"/>
    </row>
    <row r="487" spans="1:3" x14ac:dyDescent="0.2">
      <c r="A487" s="8"/>
      <c r="B487" s="8"/>
      <c r="C487" s="11"/>
    </row>
    <row r="488" spans="1:3" x14ac:dyDescent="0.2">
      <c r="A488" s="8"/>
      <c r="B488" s="8"/>
      <c r="C488" s="11"/>
    </row>
    <row r="489" spans="1:3" x14ac:dyDescent="0.2">
      <c r="A489" s="8"/>
      <c r="B489" s="8"/>
      <c r="C489" s="11"/>
    </row>
    <row r="490" spans="1:3" x14ac:dyDescent="0.2">
      <c r="A490" s="8"/>
      <c r="B490" s="8"/>
      <c r="C490" s="11"/>
    </row>
    <row r="491" spans="1:3" x14ac:dyDescent="0.2">
      <c r="A491" s="8"/>
      <c r="B491" s="8"/>
      <c r="C491" s="11"/>
    </row>
    <row r="492" spans="1:3" x14ac:dyDescent="0.2">
      <c r="A492" s="8"/>
      <c r="B492" s="8"/>
      <c r="C492" s="11"/>
    </row>
    <row r="493" spans="1:3" x14ac:dyDescent="0.2">
      <c r="A493" s="8"/>
      <c r="B493" s="8"/>
      <c r="C493" s="11"/>
    </row>
    <row r="494" spans="1:3" x14ac:dyDescent="0.2">
      <c r="A494" s="8"/>
      <c r="B494" s="8"/>
      <c r="C494" s="11"/>
    </row>
    <row r="495" spans="1:3" x14ac:dyDescent="0.2">
      <c r="A495" s="8"/>
      <c r="B495" s="8"/>
      <c r="C495" s="11"/>
    </row>
    <row r="496" spans="1:3" x14ac:dyDescent="0.2">
      <c r="A496" s="8"/>
      <c r="B496" s="8"/>
      <c r="C496" s="11"/>
    </row>
    <row r="497" spans="1:3" x14ac:dyDescent="0.2">
      <c r="A497" s="8"/>
      <c r="B497" s="8"/>
      <c r="C497" s="11"/>
    </row>
    <row r="498" spans="1:3" x14ac:dyDescent="0.2">
      <c r="A498" s="8"/>
      <c r="B498" s="8"/>
      <c r="C498" s="11"/>
    </row>
    <row r="499" spans="1:3" x14ac:dyDescent="0.2">
      <c r="A499" s="8"/>
      <c r="B499" s="8"/>
      <c r="C499" s="11"/>
    </row>
    <row r="500" spans="1:3" x14ac:dyDescent="0.2">
      <c r="A500" s="8"/>
      <c r="B500" s="8"/>
      <c r="C500" s="11"/>
    </row>
    <row r="501" spans="1:3" x14ac:dyDescent="0.2">
      <c r="A501" s="8"/>
      <c r="B501" s="8"/>
      <c r="C501" s="11"/>
    </row>
    <row r="502" spans="1:3" x14ac:dyDescent="0.2">
      <c r="A502" s="8"/>
      <c r="B502" s="8"/>
      <c r="C502" s="11"/>
    </row>
    <row r="503" spans="1:3" x14ac:dyDescent="0.2">
      <c r="A503" s="8"/>
      <c r="B503" s="8"/>
      <c r="C503" s="11"/>
    </row>
    <row r="504" spans="1:3" x14ac:dyDescent="0.2">
      <c r="A504" s="8"/>
      <c r="B504" s="8"/>
      <c r="C504" s="11"/>
    </row>
    <row r="505" spans="1:3" x14ac:dyDescent="0.2">
      <c r="A505" s="8"/>
      <c r="B505" s="8"/>
      <c r="C505" s="11"/>
    </row>
    <row r="506" spans="1:3" x14ac:dyDescent="0.2">
      <c r="A506" s="8"/>
      <c r="B506" s="8"/>
      <c r="C506" s="11"/>
    </row>
    <row r="507" spans="1:3" x14ac:dyDescent="0.2">
      <c r="A507" s="8"/>
      <c r="B507" s="8"/>
      <c r="C507" s="11"/>
    </row>
    <row r="508" spans="1:3" x14ac:dyDescent="0.2">
      <c r="A508" s="8"/>
      <c r="B508" s="8"/>
      <c r="C508" s="11"/>
    </row>
    <row r="509" spans="1:3" x14ac:dyDescent="0.2">
      <c r="A509" s="8"/>
      <c r="B509" s="8"/>
      <c r="C509" s="11"/>
    </row>
    <row r="510" spans="1:3" x14ac:dyDescent="0.2">
      <c r="A510" s="8"/>
      <c r="B510" s="8"/>
      <c r="C510" s="11"/>
    </row>
    <row r="511" spans="1:3" x14ac:dyDescent="0.2">
      <c r="A511" s="8"/>
      <c r="B511" s="8"/>
      <c r="C511" s="11"/>
    </row>
    <row r="512" spans="1:3" x14ac:dyDescent="0.2">
      <c r="A512" s="8"/>
      <c r="B512" s="8"/>
      <c r="C512" s="11"/>
    </row>
    <row r="513" spans="1:3" x14ac:dyDescent="0.2">
      <c r="A513" s="8"/>
      <c r="B513" s="8"/>
      <c r="C513" s="11"/>
    </row>
    <row r="514" spans="1:3" x14ac:dyDescent="0.2">
      <c r="A514" s="8"/>
      <c r="B514" s="8"/>
      <c r="C514" s="11"/>
    </row>
    <row r="515" spans="1:3" x14ac:dyDescent="0.2">
      <c r="A515" s="8"/>
      <c r="B515" s="8"/>
      <c r="C515" s="11"/>
    </row>
    <row r="516" spans="1:3" x14ac:dyDescent="0.2">
      <c r="A516" s="8"/>
      <c r="B516" s="8"/>
      <c r="C516" s="11"/>
    </row>
    <row r="517" spans="1:3" x14ac:dyDescent="0.2">
      <c r="A517" s="8"/>
      <c r="B517" s="8"/>
      <c r="C517" s="11"/>
    </row>
    <row r="518" spans="1:3" x14ac:dyDescent="0.2">
      <c r="A518" s="8"/>
      <c r="B518" s="8"/>
      <c r="C518" s="11"/>
    </row>
    <row r="519" spans="1:3" x14ac:dyDescent="0.2">
      <c r="A519" s="8"/>
      <c r="B519" s="8"/>
      <c r="C519" s="11"/>
    </row>
    <row r="520" spans="1:3" x14ac:dyDescent="0.2">
      <c r="A520" s="8"/>
      <c r="B520" s="8"/>
      <c r="C520" s="11"/>
    </row>
    <row r="521" spans="1:3" x14ac:dyDescent="0.2">
      <c r="A521" s="8"/>
      <c r="B521" s="8"/>
      <c r="C521" s="11"/>
    </row>
    <row r="522" spans="1:3" x14ac:dyDescent="0.2">
      <c r="A522" s="8"/>
      <c r="B522" s="8"/>
      <c r="C522" s="11"/>
    </row>
    <row r="523" spans="1:3" x14ac:dyDescent="0.2">
      <c r="A523" s="8"/>
      <c r="B523" s="8"/>
      <c r="C523" s="11"/>
    </row>
    <row r="524" spans="1:3" x14ac:dyDescent="0.2">
      <c r="A524" s="8"/>
      <c r="B524" s="8"/>
      <c r="C524" s="11"/>
    </row>
    <row r="525" spans="1:3" x14ac:dyDescent="0.2">
      <c r="A525" s="8"/>
      <c r="B525" s="8"/>
      <c r="C525" s="11"/>
    </row>
    <row r="526" spans="1:3" x14ac:dyDescent="0.2">
      <c r="A526" s="8"/>
      <c r="B526" s="8"/>
      <c r="C526" s="11"/>
    </row>
    <row r="527" spans="1:3" x14ac:dyDescent="0.2">
      <c r="A527" s="8"/>
      <c r="B527" s="8"/>
      <c r="C527" s="11"/>
    </row>
    <row r="528" spans="1:3" x14ac:dyDescent="0.2">
      <c r="A528" s="8"/>
      <c r="B528" s="8"/>
      <c r="C528" s="11"/>
    </row>
    <row r="529" spans="1:3" x14ac:dyDescent="0.2">
      <c r="A529" s="8"/>
      <c r="B529" s="8"/>
      <c r="C529" s="11"/>
    </row>
    <row r="530" spans="1:3" x14ac:dyDescent="0.2">
      <c r="A530" s="8"/>
      <c r="B530" s="8"/>
      <c r="C530" s="11"/>
    </row>
    <row r="531" spans="1:3" x14ac:dyDescent="0.2">
      <c r="A531" s="8"/>
      <c r="B531" s="8"/>
      <c r="C531" s="11"/>
    </row>
    <row r="532" spans="1:3" x14ac:dyDescent="0.2">
      <c r="A532" s="8"/>
      <c r="B532" s="8"/>
      <c r="C532" s="11"/>
    </row>
    <row r="533" spans="1:3" x14ac:dyDescent="0.2">
      <c r="A533" s="8"/>
      <c r="B533" s="8"/>
      <c r="C533" s="11"/>
    </row>
    <row r="534" spans="1:3" x14ac:dyDescent="0.2">
      <c r="A534" s="8"/>
      <c r="B534" s="8"/>
      <c r="C534" s="11"/>
    </row>
    <row r="535" spans="1:3" x14ac:dyDescent="0.2">
      <c r="A535" s="8"/>
      <c r="B535" s="8"/>
      <c r="C535" s="11"/>
    </row>
    <row r="536" spans="1:3" x14ac:dyDescent="0.2">
      <c r="A536" s="8"/>
      <c r="B536" s="8"/>
      <c r="C536" s="11"/>
    </row>
    <row r="537" spans="1:3" x14ac:dyDescent="0.2">
      <c r="A537" s="8"/>
      <c r="B537" s="8"/>
      <c r="C537" s="11"/>
    </row>
    <row r="538" spans="1:3" x14ac:dyDescent="0.2">
      <c r="A538" s="8"/>
      <c r="B538" s="8"/>
      <c r="C538" s="11"/>
    </row>
    <row r="539" spans="1:3" x14ac:dyDescent="0.2">
      <c r="A539" s="8"/>
      <c r="B539" s="8"/>
      <c r="C539" s="11"/>
    </row>
    <row r="540" spans="1:3" x14ac:dyDescent="0.2">
      <c r="A540" s="8"/>
      <c r="B540" s="8"/>
      <c r="C540" s="11"/>
    </row>
    <row r="541" spans="1:3" x14ac:dyDescent="0.2">
      <c r="A541" s="8"/>
      <c r="B541" s="8"/>
      <c r="C541" s="11"/>
    </row>
    <row r="542" spans="1:3" x14ac:dyDescent="0.2">
      <c r="A542" s="8"/>
      <c r="B542" s="8"/>
      <c r="C542" s="11"/>
    </row>
    <row r="543" spans="1:3" x14ac:dyDescent="0.2">
      <c r="A543" s="8"/>
      <c r="B543" s="8"/>
      <c r="C543" s="11"/>
    </row>
    <row r="544" spans="1:3" x14ac:dyDescent="0.2">
      <c r="A544" s="8"/>
      <c r="B544" s="8"/>
      <c r="C544" s="11"/>
    </row>
    <row r="545" spans="1:3" x14ac:dyDescent="0.2">
      <c r="A545" s="8"/>
      <c r="B545" s="8"/>
      <c r="C545" s="11"/>
    </row>
    <row r="546" spans="1:3" x14ac:dyDescent="0.2">
      <c r="A546" s="8"/>
      <c r="B546" s="8"/>
      <c r="C546" s="11"/>
    </row>
    <row r="547" spans="1:3" x14ac:dyDescent="0.2">
      <c r="A547" s="8"/>
      <c r="B547" s="8"/>
      <c r="C547" s="11"/>
    </row>
    <row r="548" spans="1:3" x14ac:dyDescent="0.2">
      <c r="A548" s="8"/>
      <c r="B548" s="8"/>
      <c r="C548" s="11"/>
    </row>
    <row r="549" spans="1:3" x14ac:dyDescent="0.2">
      <c r="A549" s="8"/>
      <c r="B549" s="8"/>
      <c r="C549" s="11"/>
    </row>
    <row r="550" spans="1:3" x14ac:dyDescent="0.2">
      <c r="A550" s="8"/>
      <c r="B550" s="8"/>
      <c r="C550" s="11"/>
    </row>
    <row r="551" spans="1:3" x14ac:dyDescent="0.2">
      <c r="A551" s="8"/>
      <c r="B551" s="8"/>
      <c r="C551" s="11"/>
    </row>
    <row r="552" spans="1:3" x14ac:dyDescent="0.2">
      <c r="A552" s="8"/>
      <c r="B552" s="8"/>
      <c r="C552" s="11"/>
    </row>
    <row r="553" spans="1:3" x14ac:dyDescent="0.2">
      <c r="A553" s="8"/>
      <c r="B553" s="8"/>
      <c r="C553" s="11"/>
    </row>
    <row r="554" spans="1:3" x14ac:dyDescent="0.2">
      <c r="A554" s="8"/>
      <c r="B554" s="8"/>
      <c r="C554" s="11"/>
    </row>
    <row r="555" spans="1:3" x14ac:dyDescent="0.2">
      <c r="A555" s="8"/>
      <c r="B555" s="8"/>
      <c r="C555" s="11"/>
    </row>
    <row r="556" spans="1:3" x14ac:dyDescent="0.2">
      <c r="A556" s="8"/>
      <c r="B556" s="8"/>
      <c r="C556" s="11"/>
    </row>
    <row r="557" spans="1:3" x14ac:dyDescent="0.2">
      <c r="A557" s="8"/>
      <c r="B557" s="8"/>
      <c r="C557" s="11"/>
    </row>
    <row r="558" spans="1:3" x14ac:dyDescent="0.2">
      <c r="A558" s="8"/>
      <c r="B558" s="8"/>
      <c r="C558" s="11"/>
    </row>
    <row r="559" spans="1:3" x14ac:dyDescent="0.2">
      <c r="A559" s="8"/>
      <c r="B559" s="8"/>
      <c r="C559" s="11"/>
    </row>
    <row r="560" spans="1:3" x14ac:dyDescent="0.2">
      <c r="A560" s="8"/>
      <c r="B560" s="8"/>
      <c r="C560" s="11"/>
    </row>
    <row r="561" spans="1:3" x14ac:dyDescent="0.2">
      <c r="A561" s="8"/>
      <c r="B561" s="8"/>
      <c r="C561" s="11"/>
    </row>
    <row r="562" spans="1:3" x14ac:dyDescent="0.2">
      <c r="A562" s="8"/>
      <c r="B562" s="8"/>
      <c r="C562" s="11"/>
    </row>
    <row r="563" spans="1:3" x14ac:dyDescent="0.2">
      <c r="A563" s="8"/>
      <c r="B563" s="8"/>
      <c r="C563" s="11"/>
    </row>
    <row r="564" spans="1:3" x14ac:dyDescent="0.2">
      <c r="A564" s="8"/>
      <c r="B564" s="8"/>
      <c r="C564" s="11"/>
    </row>
    <row r="565" spans="1:3" x14ac:dyDescent="0.2">
      <c r="A565" s="8"/>
      <c r="B565" s="8"/>
      <c r="C565" s="11"/>
    </row>
    <row r="566" spans="1:3" x14ac:dyDescent="0.2">
      <c r="A566" s="8"/>
      <c r="B566" s="8"/>
      <c r="C566" s="11"/>
    </row>
    <row r="567" spans="1:3" x14ac:dyDescent="0.2">
      <c r="A567" s="8"/>
      <c r="B567" s="8"/>
      <c r="C567" s="11"/>
    </row>
    <row r="568" spans="1:3" x14ac:dyDescent="0.2">
      <c r="A568" s="8"/>
      <c r="B568" s="8"/>
      <c r="C568" s="11"/>
    </row>
    <row r="569" spans="1:3" x14ac:dyDescent="0.2">
      <c r="A569" s="8"/>
      <c r="B569" s="8"/>
      <c r="C569" s="11"/>
    </row>
    <row r="570" spans="1:3" x14ac:dyDescent="0.2">
      <c r="A570" s="8"/>
      <c r="B570" s="8"/>
      <c r="C570" s="11"/>
    </row>
    <row r="571" spans="1:3" x14ac:dyDescent="0.2">
      <c r="A571" s="8"/>
      <c r="B571" s="8"/>
      <c r="C571" s="11"/>
    </row>
    <row r="572" spans="1:3" x14ac:dyDescent="0.2">
      <c r="A572" s="8"/>
      <c r="B572" s="8"/>
      <c r="C572" s="11"/>
    </row>
    <row r="573" spans="1:3" x14ac:dyDescent="0.2">
      <c r="A573" s="8"/>
      <c r="B573" s="8"/>
      <c r="C573" s="11"/>
    </row>
    <row r="574" spans="1:3" x14ac:dyDescent="0.2">
      <c r="A574" s="8"/>
      <c r="B574" s="8"/>
      <c r="C574" s="11"/>
    </row>
    <row r="575" spans="1:3" x14ac:dyDescent="0.2">
      <c r="A575" s="8"/>
      <c r="B575" s="8"/>
      <c r="C575" s="11"/>
    </row>
    <row r="576" spans="1:3" x14ac:dyDescent="0.2">
      <c r="A576" s="8"/>
      <c r="B576" s="8"/>
      <c r="C576" s="11"/>
    </row>
    <row r="577" spans="1:3" x14ac:dyDescent="0.2">
      <c r="A577" s="8"/>
      <c r="B577" s="8"/>
      <c r="C577" s="11"/>
    </row>
    <row r="578" spans="1:3" x14ac:dyDescent="0.2">
      <c r="A578" s="8"/>
      <c r="B578" s="8"/>
      <c r="C578" s="11"/>
    </row>
    <row r="579" spans="1:3" x14ac:dyDescent="0.2">
      <c r="A579" s="8"/>
      <c r="B579" s="8"/>
      <c r="C579" s="11"/>
    </row>
    <row r="580" spans="1:3" x14ac:dyDescent="0.2">
      <c r="A580" s="8"/>
      <c r="B580" s="8"/>
      <c r="C580" s="11"/>
    </row>
    <row r="581" spans="1:3" x14ac:dyDescent="0.2">
      <c r="A581" s="8"/>
      <c r="B581" s="8"/>
      <c r="C581" s="11"/>
    </row>
    <row r="582" spans="1:3" x14ac:dyDescent="0.2">
      <c r="A582" s="8"/>
      <c r="B582" s="8"/>
      <c r="C582" s="11"/>
    </row>
    <row r="583" spans="1:3" x14ac:dyDescent="0.2">
      <c r="A583" s="8"/>
      <c r="B583" s="8"/>
      <c r="C583" s="11"/>
    </row>
    <row r="584" spans="1:3" x14ac:dyDescent="0.2">
      <c r="A584" s="8"/>
      <c r="B584" s="8"/>
      <c r="C584" s="11"/>
    </row>
    <row r="585" spans="1:3" x14ac:dyDescent="0.2">
      <c r="A585" s="8"/>
      <c r="B585" s="8"/>
      <c r="C585" s="11"/>
    </row>
    <row r="586" spans="1:3" x14ac:dyDescent="0.2">
      <c r="A586" s="8"/>
      <c r="B586" s="8"/>
      <c r="C586" s="11"/>
    </row>
    <row r="587" spans="1:3" x14ac:dyDescent="0.2">
      <c r="A587" s="8"/>
      <c r="B587" s="8"/>
      <c r="C587" s="11"/>
    </row>
    <row r="588" spans="1:3" x14ac:dyDescent="0.2">
      <c r="A588" s="8"/>
      <c r="B588" s="8"/>
      <c r="C588" s="11"/>
    </row>
    <row r="589" spans="1:3" x14ac:dyDescent="0.2">
      <c r="A589" s="8"/>
      <c r="B589" s="8"/>
      <c r="C589" s="11"/>
    </row>
    <row r="590" spans="1:3" x14ac:dyDescent="0.2">
      <c r="A590" s="8"/>
      <c r="B590" s="8"/>
      <c r="C590" s="11"/>
    </row>
    <row r="591" spans="1:3" x14ac:dyDescent="0.2">
      <c r="A591" s="8"/>
      <c r="B591" s="8"/>
      <c r="C591" s="11"/>
    </row>
    <row r="592" spans="1:3" x14ac:dyDescent="0.2">
      <c r="A592" s="8"/>
      <c r="B592" s="8"/>
      <c r="C592" s="11"/>
    </row>
    <row r="593" spans="1:3" x14ac:dyDescent="0.2">
      <c r="A593" s="8"/>
      <c r="B593" s="8"/>
      <c r="C593" s="11"/>
    </row>
    <row r="594" spans="1:3" x14ac:dyDescent="0.2">
      <c r="A594" s="8"/>
      <c r="B594" s="8"/>
      <c r="C594" s="11"/>
    </row>
    <row r="595" spans="1:3" x14ac:dyDescent="0.2">
      <c r="A595" s="8"/>
      <c r="B595" s="8"/>
      <c r="C595" s="11"/>
    </row>
    <row r="596" spans="1:3" x14ac:dyDescent="0.2">
      <c r="A596" s="8"/>
      <c r="B596" s="8"/>
      <c r="C596" s="11"/>
    </row>
    <row r="597" spans="1:3" x14ac:dyDescent="0.2">
      <c r="A597" s="8"/>
      <c r="B597" s="8"/>
      <c r="C597" s="11"/>
    </row>
    <row r="598" spans="1:3" x14ac:dyDescent="0.2">
      <c r="A598" s="8"/>
      <c r="B598" s="8"/>
      <c r="C598" s="11"/>
    </row>
    <row r="599" spans="1:3" x14ac:dyDescent="0.2">
      <c r="A599" s="8"/>
      <c r="B599" s="8"/>
      <c r="C599" s="11"/>
    </row>
    <row r="600" spans="1:3" x14ac:dyDescent="0.2">
      <c r="A600" s="8"/>
      <c r="B600" s="8"/>
      <c r="C600" s="11"/>
    </row>
    <row r="601" spans="1:3" x14ac:dyDescent="0.2">
      <c r="A601" s="8"/>
      <c r="B601" s="8"/>
      <c r="C601" s="11"/>
    </row>
    <row r="602" spans="1:3" x14ac:dyDescent="0.2">
      <c r="A602" s="8"/>
      <c r="B602" s="8"/>
      <c r="C602" s="11"/>
    </row>
    <row r="603" spans="1:3" x14ac:dyDescent="0.2">
      <c r="A603" s="8"/>
      <c r="B603" s="8"/>
      <c r="C603" s="11"/>
    </row>
    <row r="604" spans="1:3" x14ac:dyDescent="0.2">
      <c r="A604" s="8"/>
      <c r="B604" s="8"/>
      <c r="C604" s="11"/>
    </row>
    <row r="605" spans="1:3" x14ac:dyDescent="0.2">
      <c r="A605" s="8"/>
      <c r="B605" s="8"/>
      <c r="C605" s="11"/>
    </row>
    <row r="606" spans="1:3" x14ac:dyDescent="0.2">
      <c r="A606" s="8"/>
      <c r="B606" s="8"/>
      <c r="C606" s="11"/>
    </row>
    <row r="607" spans="1:3" x14ac:dyDescent="0.2">
      <c r="A607" s="8"/>
      <c r="B607" s="8"/>
      <c r="C607" s="11"/>
    </row>
    <row r="608" spans="1:3" x14ac:dyDescent="0.2">
      <c r="A608" s="8"/>
      <c r="B608" s="8"/>
      <c r="C608" s="11"/>
    </row>
    <row r="609" spans="1:3" x14ac:dyDescent="0.2">
      <c r="A609" s="8"/>
      <c r="B609" s="8"/>
      <c r="C609" s="11"/>
    </row>
    <row r="610" spans="1:3" x14ac:dyDescent="0.2">
      <c r="A610" s="8"/>
      <c r="B610" s="8"/>
      <c r="C610" s="11"/>
    </row>
    <row r="611" spans="1:3" x14ac:dyDescent="0.2">
      <c r="A611" s="8"/>
      <c r="B611" s="8"/>
      <c r="C611" s="11"/>
    </row>
  </sheetData>
  <mergeCells count="23">
    <mergeCell ref="A31:D31"/>
    <mergeCell ref="A13:B15"/>
    <mergeCell ref="A6:D6"/>
    <mergeCell ref="A7:D7"/>
    <mergeCell ref="A8:D8"/>
    <mergeCell ref="A9:D9"/>
    <mergeCell ref="A10:D10"/>
    <mergeCell ref="A11:D11"/>
    <mergeCell ref="C14:C15"/>
    <mergeCell ref="D14:D15"/>
    <mergeCell ref="A24:D24"/>
    <mergeCell ref="A25:D25"/>
    <mergeCell ref="A26:D26"/>
    <mergeCell ref="A23:D23"/>
    <mergeCell ref="A27:D27"/>
    <mergeCell ref="A28:D28"/>
    <mergeCell ref="C1:D1"/>
    <mergeCell ref="C2:D2"/>
    <mergeCell ref="A3:C3"/>
    <mergeCell ref="A29:D29"/>
    <mergeCell ref="A30:D30"/>
    <mergeCell ref="A4:B4"/>
    <mergeCell ref="C4:D4"/>
  </mergeCells>
  <hyperlinks>
    <hyperlink ref="C1" r:id="rId1"/>
  </hyperlinks>
  <pageMargins left="0.25" right="0.25" top="0.75" bottom="0.75" header="0.3" footer="0.3"/>
  <pageSetup paperSize="9" scale="63" orientation="portrait"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0">
    <tabColor theme="0"/>
  </sheetPr>
  <dimension ref="A1:D202"/>
  <sheetViews>
    <sheetView view="pageBreakPreview" zoomScaleNormal="100" zoomScaleSheetLayoutView="100" workbookViewId="0">
      <selection activeCell="C18" sqref="C18"/>
    </sheetView>
  </sheetViews>
  <sheetFormatPr defaultRowHeight="12.75" x14ac:dyDescent="0.2"/>
  <cols>
    <col min="1" max="1" width="38.42578125" style="18" customWidth="1"/>
    <col min="2" max="4" width="19.42578125" style="18" customWidth="1"/>
    <col min="5" max="16384" width="9.140625" style="18"/>
  </cols>
  <sheetData>
    <row r="1" spans="1:4" ht="24.75" customHeight="1" x14ac:dyDescent="0.2">
      <c r="A1" s="259" t="s">
        <v>969</v>
      </c>
      <c r="B1" s="665" t="s">
        <v>631</v>
      </c>
      <c r="C1" s="665"/>
      <c r="D1" s="666"/>
    </row>
    <row r="2" spans="1:4" ht="15" customHeight="1" x14ac:dyDescent="0.2">
      <c r="A2" s="145" t="s">
        <v>954</v>
      </c>
      <c r="B2" s="201"/>
      <c r="C2" s="201"/>
      <c r="D2" s="392"/>
    </row>
    <row r="3" spans="1:4" ht="13.5" thickBot="1" x14ac:dyDescent="0.25">
      <c r="A3" s="1149"/>
      <c r="B3" s="1150"/>
      <c r="C3" s="470"/>
      <c r="D3" s="471"/>
    </row>
    <row r="4" spans="1:4" ht="40.5" customHeight="1" thickBot="1" x14ac:dyDescent="0.25">
      <c r="A4" s="237" t="s">
        <v>614</v>
      </c>
      <c r="B4" s="675" t="s">
        <v>970</v>
      </c>
      <c r="C4" s="676"/>
      <c r="D4" s="944"/>
    </row>
    <row r="5" spans="1:4" ht="15" customHeight="1" thickBot="1" x14ac:dyDescent="0.25">
      <c r="A5" s="77" t="s">
        <v>559</v>
      </c>
      <c r="B5" s="945" t="s">
        <v>1463</v>
      </c>
      <c r="C5" s="945"/>
      <c r="D5" s="352"/>
    </row>
    <row r="6" spans="1:4" ht="26.25" customHeight="1" thickBot="1" x14ac:dyDescent="0.25">
      <c r="A6" s="968" t="s">
        <v>1307</v>
      </c>
      <c r="B6" s="969"/>
      <c r="C6" s="969"/>
      <c r="D6" s="970"/>
    </row>
    <row r="7" spans="1:4" ht="13.5" thickBot="1" x14ac:dyDescent="0.25">
      <c r="A7" s="968" t="s">
        <v>1308</v>
      </c>
      <c r="B7" s="969"/>
      <c r="C7" s="969"/>
      <c r="D7" s="970"/>
    </row>
    <row r="8" spans="1:4" ht="13.5" thickBot="1" x14ac:dyDescent="0.25">
      <c r="A8" s="968" t="s">
        <v>1309</v>
      </c>
      <c r="B8" s="969"/>
      <c r="C8" s="969"/>
      <c r="D8" s="970"/>
    </row>
    <row r="9" spans="1:4" ht="13.5" thickBot="1" x14ac:dyDescent="0.25">
      <c r="A9" s="968" t="s">
        <v>1175</v>
      </c>
      <c r="B9" s="969"/>
      <c r="C9" s="969"/>
      <c r="D9" s="970"/>
    </row>
    <row r="10" spans="1:4" ht="13.5" thickBot="1" x14ac:dyDescent="0.25">
      <c r="A10" s="968" t="s">
        <v>1310</v>
      </c>
      <c r="B10" s="969"/>
      <c r="C10" s="969"/>
      <c r="D10" s="970"/>
    </row>
    <row r="11" spans="1:4" ht="33.75" customHeight="1" thickBot="1" x14ac:dyDescent="0.25">
      <c r="A11" s="1127" t="s">
        <v>1263</v>
      </c>
      <c r="B11" s="1128"/>
      <c r="C11" s="1128"/>
      <c r="D11" s="1129"/>
    </row>
    <row r="12" spans="1:4" ht="13.5" thickBot="1" x14ac:dyDescent="0.25">
      <c r="A12" s="266"/>
      <c r="B12" s="280"/>
      <c r="C12" s="280"/>
      <c r="D12" s="278"/>
    </row>
    <row r="13" spans="1:4" ht="13.5" thickBot="1" x14ac:dyDescent="0.25">
      <c r="A13" s="1076" t="s">
        <v>971</v>
      </c>
      <c r="B13" s="395" t="s">
        <v>632</v>
      </c>
      <c r="C13" s="280" t="s">
        <v>633</v>
      </c>
      <c r="D13" s="425" t="s">
        <v>635</v>
      </c>
    </row>
    <row r="14" spans="1:4" ht="13.5" thickBot="1" x14ac:dyDescent="0.25">
      <c r="A14" s="1162"/>
      <c r="B14" s="1098" t="s">
        <v>955</v>
      </c>
      <c r="C14" s="1099"/>
      <c r="D14" s="1076" t="s">
        <v>956</v>
      </c>
    </row>
    <row r="15" spans="1:4" ht="13.5" thickBot="1" x14ac:dyDescent="0.25">
      <c r="A15" s="1077"/>
      <c r="B15" s="278" t="s">
        <v>957</v>
      </c>
      <c r="C15" s="415" t="s">
        <v>958</v>
      </c>
      <c r="D15" s="1077"/>
    </row>
    <row r="16" spans="1:4" ht="13.5" thickBot="1" x14ac:dyDescent="0.25">
      <c r="A16" s="426" t="s">
        <v>959</v>
      </c>
      <c r="B16" s="277"/>
      <c r="C16" s="255"/>
      <c r="D16" s="396"/>
    </row>
    <row r="17" spans="1:4" ht="26.25" thickBot="1" x14ac:dyDescent="0.25">
      <c r="A17" s="434" t="s">
        <v>960</v>
      </c>
      <c r="B17" s="580">
        <v>0</v>
      </c>
      <c r="C17" s="580">
        <v>0</v>
      </c>
      <c r="D17" s="580">
        <v>0</v>
      </c>
    </row>
    <row r="18" spans="1:4" ht="26.25" thickBot="1" x14ac:dyDescent="0.25">
      <c r="A18" s="434" t="s">
        <v>961</v>
      </c>
      <c r="B18" s="580">
        <v>0</v>
      </c>
      <c r="C18" s="580">
        <v>0</v>
      </c>
      <c r="D18" s="580">
        <v>0</v>
      </c>
    </row>
    <row r="19" spans="1:4" ht="13.5" thickBot="1" x14ac:dyDescent="0.25">
      <c r="A19" s="434" t="s">
        <v>962</v>
      </c>
      <c r="B19" s="580">
        <v>0</v>
      </c>
      <c r="C19" s="580">
        <v>0</v>
      </c>
      <c r="D19" s="580">
        <v>0</v>
      </c>
    </row>
    <row r="20" spans="1:4" ht="13.5" thickBot="1" x14ac:dyDescent="0.25">
      <c r="A20" s="434" t="s">
        <v>963</v>
      </c>
      <c r="B20" s="580">
        <v>0</v>
      </c>
      <c r="C20" s="580">
        <v>0</v>
      </c>
      <c r="D20" s="580">
        <v>0</v>
      </c>
    </row>
    <row r="21" spans="1:4" ht="13.5" thickBot="1" x14ac:dyDescent="0.25">
      <c r="A21" s="434" t="s">
        <v>964</v>
      </c>
      <c r="B21" s="580">
        <v>0</v>
      </c>
      <c r="C21" s="580">
        <v>0</v>
      </c>
      <c r="D21" s="580">
        <v>0</v>
      </c>
    </row>
    <row r="22" spans="1:4" ht="13.5" thickBot="1" x14ac:dyDescent="0.25">
      <c r="A22" s="426" t="s">
        <v>965</v>
      </c>
      <c r="B22" s="580">
        <v>0</v>
      </c>
      <c r="C22" s="580">
        <v>0</v>
      </c>
      <c r="D22" s="580">
        <v>0</v>
      </c>
    </row>
    <row r="23" spans="1:4" ht="13.5" thickBot="1" x14ac:dyDescent="0.25">
      <c r="A23" s="426" t="s">
        <v>966</v>
      </c>
      <c r="B23" s="580">
        <v>0</v>
      </c>
      <c r="C23" s="580">
        <v>0</v>
      </c>
      <c r="D23" s="580">
        <v>0</v>
      </c>
    </row>
    <row r="24" spans="1:4" ht="13.5" thickBot="1" x14ac:dyDescent="0.25">
      <c r="A24" s="435" t="s">
        <v>967</v>
      </c>
      <c r="B24" s="580">
        <v>0</v>
      </c>
      <c r="C24" s="580">
        <v>0</v>
      </c>
      <c r="D24" s="580">
        <v>0</v>
      </c>
    </row>
    <row r="25" spans="1:4" ht="13.5" thickBot="1" x14ac:dyDescent="0.25">
      <c r="A25" s="435" t="s">
        <v>968</v>
      </c>
      <c r="B25" s="580">
        <v>0</v>
      </c>
      <c r="C25" s="580">
        <v>0</v>
      </c>
      <c r="D25" s="580">
        <v>0</v>
      </c>
    </row>
    <row r="26" spans="1:4" x14ac:dyDescent="0.2">
      <c r="A26" s="8"/>
      <c r="B26" s="8"/>
    </row>
    <row r="27" spans="1:4" x14ac:dyDescent="0.2">
      <c r="A27" s="8"/>
      <c r="B27" s="8"/>
    </row>
    <row r="28" spans="1:4" x14ac:dyDescent="0.2">
      <c r="A28" s="8"/>
      <c r="B28" s="8"/>
    </row>
    <row r="29" spans="1:4" x14ac:dyDescent="0.2">
      <c r="A29" s="8"/>
      <c r="B29" s="8"/>
    </row>
    <row r="30" spans="1:4" x14ac:dyDescent="0.2">
      <c r="A30" s="8"/>
      <c r="B30" s="8"/>
    </row>
    <row r="31" spans="1:4" x14ac:dyDescent="0.2">
      <c r="A31" s="8"/>
      <c r="B31" s="8"/>
    </row>
    <row r="32" spans="1:4" x14ac:dyDescent="0.2">
      <c r="A32" s="8"/>
      <c r="B32" s="8"/>
    </row>
    <row r="33" spans="1:2" x14ac:dyDescent="0.2">
      <c r="A33" s="8"/>
      <c r="B33" s="8"/>
    </row>
    <row r="34" spans="1:2" x14ac:dyDescent="0.2">
      <c r="A34" s="8"/>
      <c r="B34" s="8"/>
    </row>
    <row r="35" spans="1:2" x14ac:dyDescent="0.2">
      <c r="A35" s="8"/>
      <c r="B35" s="8"/>
    </row>
    <row r="36" spans="1:2" x14ac:dyDescent="0.2">
      <c r="A36" s="8"/>
      <c r="B36" s="8"/>
    </row>
    <row r="37" spans="1:2" x14ac:dyDescent="0.2">
      <c r="A37" s="8"/>
      <c r="B37" s="8"/>
    </row>
    <row r="38" spans="1:2" x14ac:dyDescent="0.2">
      <c r="A38" s="8"/>
      <c r="B38" s="8"/>
    </row>
    <row r="39" spans="1:2" x14ac:dyDescent="0.2">
      <c r="A39" s="8"/>
      <c r="B39" s="8"/>
    </row>
    <row r="40" spans="1:2" x14ac:dyDescent="0.2">
      <c r="A40" s="8"/>
      <c r="B40" s="8"/>
    </row>
    <row r="41" spans="1:2" x14ac:dyDescent="0.2">
      <c r="A41" s="8"/>
      <c r="B41" s="8"/>
    </row>
    <row r="42" spans="1:2" x14ac:dyDescent="0.2">
      <c r="A42" s="8"/>
      <c r="B42" s="8"/>
    </row>
    <row r="43" spans="1:2" x14ac:dyDescent="0.2">
      <c r="A43" s="8"/>
      <c r="B43" s="8"/>
    </row>
    <row r="44" spans="1:2" x14ac:dyDescent="0.2">
      <c r="A44" s="8"/>
      <c r="B44" s="8"/>
    </row>
    <row r="45" spans="1:2" x14ac:dyDescent="0.2">
      <c r="A45" s="8"/>
      <c r="B45" s="8"/>
    </row>
    <row r="46" spans="1:2" x14ac:dyDescent="0.2">
      <c r="A46" s="8"/>
      <c r="B46" s="8"/>
    </row>
    <row r="47" spans="1:2" x14ac:dyDescent="0.2">
      <c r="A47" s="8"/>
      <c r="B47" s="8"/>
    </row>
    <row r="48" spans="1:2" x14ac:dyDescent="0.2">
      <c r="A48" s="8"/>
      <c r="B48" s="8"/>
    </row>
    <row r="49" spans="1:2" x14ac:dyDescent="0.2">
      <c r="A49" s="8"/>
      <c r="B49" s="8"/>
    </row>
    <row r="50" spans="1:2" x14ac:dyDescent="0.2">
      <c r="A50" s="8"/>
      <c r="B50" s="8"/>
    </row>
    <row r="51" spans="1:2" x14ac:dyDescent="0.2">
      <c r="A51" s="8"/>
      <c r="B51" s="8"/>
    </row>
    <row r="52" spans="1:2" x14ac:dyDescent="0.2">
      <c r="A52" s="8"/>
      <c r="B52" s="8"/>
    </row>
    <row r="53" spans="1:2" x14ac:dyDescent="0.2">
      <c r="A53" s="8"/>
      <c r="B53" s="8"/>
    </row>
    <row r="54" spans="1:2" x14ac:dyDescent="0.2">
      <c r="A54" s="8"/>
      <c r="B54" s="8"/>
    </row>
    <row r="55" spans="1:2" x14ac:dyDescent="0.2">
      <c r="A55" s="8"/>
      <c r="B55" s="8"/>
    </row>
    <row r="56" spans="1:2" x14ac:dyDescent="0.2">
      <c r="A56" s="8"/>
      <c r="B56" s="8"/>
    </row>
    <row r="57" spans="1:2" x14ac:dyDescent="0.2">
      <c r="A57" s="8"/>
      <c r="B57" s="8"/>
    </row>
    <row r="58" spans="1:2" x14ac:dyDescent="0.2">
      <c r="A58" s="8"/>
      <c r="B58" s="8"/>
    </row>
    <row r="59" spans="1:2" x14ac:dyDescent="0.2">
      <c r="A59" s="8"/>
      <c r="B59" s="8"/>
    </row>
    <row r="60" spans="1:2" x14ac:dyDescent="0.2">
      <c r="A60" s="8"/>
      <c r="B60" s="8"/>
    </row>
    <row r="61" spans="1:2" x14ac:dyDescent="0.2">
      <c r="A61" s="8"/>
      <c r="B61" s="8"/>
    </row>
    <row r="62" spans="1:2" x14ac:dyDescent="0.2">
      <c r="A62" s="8"/>
      <c r="B62" s="8"/>
    </row>
    <row r="63" spans="1:2" x14ac:dyDescent="0.2">
      <c r="A63" s="8"/>
      <c r="B63" s="8"/>
    </row>
    <row r="64" spans="1:2" x14ac:dyDescent="0.2">
      <c r="A64" s="8"/>
      <c r="B64" s="8"/>
    </row>
    <row r="65" spans="1:2" x14ac:dyDescent="0.2">
      <c r="A65" s="8"/>
      <c r="B65" s="8"/>
    </row>
    <row r="66" spans="1:2" x14ac:dyDescent="0.2">
      <c r="A66" s="8"/>
      <c r="B66" s="8"/>
    </row>
    <row r="67" spans="1:2" x14ac:dyDescent="0.2">
      <c r="A67" s="8"/>
      <c r="B67" s="8"/>
    </row>
    <row r="68" spans="1:2" x14ac:dyDescent="0.2">
      <c r="A68" s="8"/>
      <c r="B68" s="8"/>
    </row>
    <row r="69" spans="1:2" x14ac:dyDescent="0.2">
      <c r="A69" s="8"/>
      <c r="B69" s="8"/>
    </row>
    <row r="70" spans="1:2" x14ac:dyDescent="0.2">
      <c r="A70" s="8"/>
      <c r="B70" s="8"/>
    </row>
    <row r="71" spans="1:2" x14ac:dyDescent="0.2">
      <c r="A71" s="8"/>
      <c r="B71" s="8"/>
    </row>
    <row r="72" spans="1:2" x14ac:dyDescent="0.2">
      <c r="A72" s="8"/>
      <c r="B72" s="8"/>
    </row>
    <row r="73" spans="1:2" x14ac:dyDescent="0.2">
      <c r="A73" s="8"/>
      <c r="B73" s="8"/>
    </row>
    <row r="74" spans="1:2" x14ac:dyDescent="0.2">
      <c r="A74" s="8"/>
      <c r="B74" s="8"/>
    </row>
    <row r="75" spans="1:2" x14ac:dyDescent="0.2">
      <c r="A75" s="8"/>
      <c r="B75" s="8"/>
    </row>
    <row r="76" spans="1:2" x14ac:dyDescent="0.2">
      <c r="A76" s="8"/>
      <c r="B76" s="8"/>
    </row>
    <row r="77" spans="1:2" x14ac:dyDescent="0.2">
      <c r="A77" s="8"/>
      <c r="B77" s="8"/>
    </row>
    <row r="78" spans="1:2" x14ac:dyDescent="0.2">
      <c r="A78" s="8"/>
      <c r="B78" s="8"/>
    </row>
    <row r="79" spans="1:2" x14ac:dyDescent="0.2">
      <c r="A79" s="8"/>
      <c r="B79" s="8"/>
    </row>
    <row r="80" spans="1:2" x14ac:dyDescent="0.2">
      <c r="A80" s="8"/>
      <c r="B80" s="8"/>
    </row>
    <row r="81" spans="1:2" x14ac:dyDescent="0.2">
      <c r="A81" s="8"/>
      <c r="B81" s="8"/>
    </row>
    <row r="82" spans="1:2" x14ac:dyDescent="0.2">
      <c r="A82" s="8"/>
      <c r="B82" s="8"/>
    </row>
    <row r="83" spans="1:2" x14ac:dyDescent="0.2">
      <c r="A83" s="8"/>
      <c r="B83" s="8"/>
    </row>
    <row r="84" spans="1:2" x14ac:dyDescent="0.2">
      <c r="A84" s="8"/>
      <c r="B84" s="8"/>
    </row>
    <row r="85" spans="1:2" x14ac:dyDescent="0.2">
      <c r="A85" s="8"/>
      <c r="B85" s="8"/>
    </row>
    <row r="86" spans="1:2" x14ac:dyDescent="0.2">
      <c r="A86" s="8"/>
      <c r="B86" s="8"/>
    </row>
    <row r="87" spans="1:2" x14ac:dyDescent="0.2">
      <c r="A87" s="8"/>
      <c r="B87" s="8"/>
    </row>
    <row r="88" spans="1:2" x14ac:dyDescent="0.2">
      <c r="A88" s="8"/>
      <c r="B88" s="8"/>
    </row>
    <row r="89" spans="1:2" x14ac:dyDescent="0.2">
      <c r="A89" s="8"/>
      <c r="B89" s="8"/>
    </row>
    <row r="90" spans="1:2" x14ac:dyDescent="0.2">
      <c r="A90" s="8"/>
      <c r="B90" s="8"/>
    </row>
    <row r="91" spans="1:2" x14ac:dyDescent="0.2">
      <c r="A91" s="8"/>
      <c r="B91" s="8"/>
    </row>
    <row r="92" spans="1:2" x14ac:dyDescent="0.2">
      <c r="A92" s="8"/>
      <c r="B92" s="8"/>
    </row>
    <row r="93" spans="1:2" x14ac:dyDescent="0.2">
      <c r="A93" s="8"/>
      <c r="B93" s="8"/>
    </row>
    <row r="94" spans="1:2" x14ac:dyDescent="0.2">
      <c r="A94" s="8"/>
      <c r="B94" s="8"/>
    </row>
    <row r="95" spans="1:2" x14ac:dyDescent="0.2">
      <c r="A95" s="8"/>
      <c r="B95" s="8"/>
    </row>
    <row r="96" spans="1:2" x14ac:dyDescent="0.2">
      <c r="A96" s="8"/>
      <c r="B96" s="8"/>
    </row>
    <row r="97" spans="1:2" x14ac:dyDescent="0.2">
      <c r="A97" s="8"/>
      <c r="B97" s="8"/>
    </row>
    <row r="98" spans="1:2" x14ac:dyDescent="0.2">
      <c r="A98" s="8"/>
      <c r="B98" s="8"/>
    </row>
    <row r="99" spans="1:2" x14ac:dyDescent="0.2">
      <c r="A99" s="8"/>
      <c r="B99" s="8"/>
    </row>
    <row r="100" spans="1:2" x14ac:dyDescent="0.2">
      <c r="A100" s="8"/>
      <c r="B100" s="8"/>
    </row>
    <row r="101" spans="1:2" x14ac:dyDescent="0.2">
      <c r="A101" s="8"/>
      <c r="B101" s="8"/>
    </row>
    <row r="102" spans="1:2" x14ac:dyDescent="0.2">
      <c r="A102" s="8"/>
      <c r="B102" s="8"/>
    </row>
    <row r="103" spans="1:2" x14ac:dyDescent="0.2">
      <c r="A103" s="8"/>
      <c r="B103" s="8"/>
    </row>
    <row r="104" spans="1:2" x14ac:dyDescent="0.2">
      <c r="A104" s="8"/>
      <c r="B104" s="8"/>
    </row>
    <row r="105" spans="1:2" x14ac:dyDescent="0.2">
      <c r="A105" s="8"/>
      <c r="B105" s="8"/>
    </row>
    <row r="106" spans="1:2" x14ac:dyDescent="0.2">
      <c r="A106" s="8"/>
      <c r="B106" s="8"/>
    </row>
    <row r="107" spans="1:2" x14ac:dyDescent="0.2">
      <c r="A107" s="8"/>
      <c r="B107" s="8"/>
    </row>
    <row r="108" spans="1:2" x14ac:dyDescent="0.2">
      <c r="A108" s="8"/>
      <c r="B108" s="8"/>
    </row>
    <row r="109" spans="1:2" x14ac:dyDescent="0.2">
      <c r="A109" s="8"/>
      <c r="B109" s="8"/>
    </row>
    <row r="110" spans="1:2" x14ac:dyDescent="0.2">
      <c r="A110" s="8"/>
      <c r="B110" s="8"/>
    </row>
    <row r="111" spans="1:2" x14ac:dyDescent="0.2">
      <c r="A111" s="8"/>
      <c r="B111" s="8"/>
    </row>
    <row r="112" spans="1:2" x14ac:dyDescent="0.2">
      <c r="A112" s="8"/>
      <c r="B112" s="8"/>
    </row>
    <row r="113" spans="1:2" x14ac:dyDescent="0.2">
      <c r="A113" s="8"/>
      <c r="B113" s="8"/>
    </row>
    <row r="114" spans="1:2" x14ac:dyDescent="0.2">
      <c r="A114" s="8"/>
      <c r="B114" s="8"/>
    </row>
    <row r="115" spans="1:2" x14ac:dyDescent="0.2">
      <c r="A115" s="8"/>
      <c r="B115" s="8"/>
    </row>
    <row r="116" spans="1:2" x14ac:dyDescent="0.2">
      <c r="A116" s="8"/>
      <c r="B116" s="8"/>
    </row>
    <row r="117" spans="1:2" x14ac:dyDescent="0.2">
      <c r="A117" s="8"/>
      <c r="B117" s="8"/>
    </row>
    <row r="118" spans="1:2" x14ac:dyDescent="0.2">
      <c r="A118" s="8"/>
      <c r="B118" s="8"/>
    </row>
    <row r="119" spans="1:2" x14ac:dyDescent="0.2">
      <c r="A119" s="8"/>
      <c r="B119" s="8"/>
    </row>
    <row r="120" spans="1:2" x14ac:dyDescent="0.2">
      <c r="A120" s="8"/>
      <c r="B120" s="8"/>
    </row>
    <row r="121" spans="1:2" x14ac:dyDescent="0.2">
      <c r="A121" s="8"/>
      <c r="B121" s="8"/>
    </row>
    <row r="122" spans="1:2" x14ac:dyDescent="0.2">
      <c r="A122" s="8"/>
      <c r="B122" s="8"/>
    </row>
    <row r="123" spans="1:2" x14ac:dyDescent="0.2">
      <c r="A123" s="8"/>
      <c r="B123" s="8"/>
    </row>
    <row r="124" spans="1:2" x14ac:dyDescent="0.2">
      <c r="A124" s="8"/>
      <c r="B124" s="8"/>
    </row>
    <row r="125" spans="1:2" x14ac:dyDescent="0.2">
      <c r="A125" s="8"/>
      <c r="B125" s="8"/>
    </row>
    <row r="126" spans="1:2" x14ac:dyDescent="0.2">
      <c r="A126" s="8"/>
      <c r="B126" s="8"/>
    </row>
    <row r="127" spans="1:2" x14ac:dyDescent="0.2">
      <c r="A127" s="8"/>
      <c r="B127" s="8"/>
    </row>
    <row r="128" spans="1:2" x14ac:dyDescent="0.2">
      <c r="A128" s="8"/>
      <c r="B128" s="8"/>
    </row>
    <row r="129" spans="1:2" x14ac:dyDescent="0.2">
      <c r="A129" s="8"/>
      <c r="B129" s="8"/>
    </row>
    <row r="130" spans="1:2" x14ac:dyDescent="0.2">
      <c r="A130" s="8"/>
      <c r="B130" s="8"/>
    </row>
    <row r="131" spans="1:2" x14ac:dyDescent="0.2">
      <c r="A131" s="8"/>
      <c r="B131" s="8"/>
    </row>
    <row r="132" spans="1:2" x14ac:dyDescent="0.2">
      <c r="A132" s="8"/>
      <c r="B132" s="8"/>
    </row>
    <row r="133" spans="1:2" x14ac:dyDescent="0.2">
      <c r="A133" s="8"/>
      <c r="B133" s="8"/>
    </row>
    <row r="134" spans="1:2" x14ac:dyDescent="0.2">
      <c r="A134" s="8"/>
      <c r="B134" s="8"/>
    </row>
    <row r="135" spans="1:2" x14ac:dyDescent="0.2">
      <c r="A135" s="8"/>
      <c r="B135" s="8"/>
    </row>
    <row r="136" spans="1:2" x14ac:dyDescent="0.2">
      <c r="A136" s="8"/>
      <c r="B136" s="8"/>
    </row>
    <row r="137" spans="1:2" x14ac:dyDescent="0.2">
      <c r="A137" s="8"/>
      <c r="B137" s="8"/>
    </row>
    <row r="138" spans="1:2" x14ac:dyDescent="0.2">
      <c r="A138" s="8"/>
      <c r="B138" s="8"/>
    </row>
    <row r="139" spans="1:2" x14ac:dyDescent="0.2">
      <c r="A139" s="8"/>
      <c r="B139" s="8"/>
    </row>
    <row r="140" spans="1:2" x14ac:dyDescent="0.2">
      <c r="A140" s="8"/>
      <c r="B140" s="8"/>
    </row>
    <row r="141" spans="1:2" x14ac:dyDescent="0.2">
      <c r="A141" s="8"/>
      <c r="B141" s="8"/>
    </row>
    <row r="142" spans="1:2" x14ac:dyDescent="0.2">
      <c r="A142" s="8"/>
      <c r="B142" s="8"/>
    </row>
    <row r="143" spans="1:2" x14ac:dyDescent="0.2">
      <c r="A143" s="8"/>
      <c r="B143" s="8"/>
    </row>
    <row r="144" spans="1:2" x14ac:dyDescent="0.2">
      <c r="A144" s="8"/>
      <c r="B144" s="8"/>
    </row>
    <row r="145" spans="1:2" x14ac:dyDescent="0.2">
      <c r="A145" s="8"/>
      <c r="B145" s="8"/>
    </row>
    <row r="146" spans="1:2" x14ac:dyDescent="0.2">
      <c r="A146" s="8"/>
      <c r="B146" s="8"/>
    </row>
    <row r="147" spans="1:2" x14ac:dyDescent="0.2">
      <c r="A147" s="8"/>
      <c r="B147" s="8"/>
    </row>
    <row r="148" spans="1:2" x14ac:dyDescent="0.2">
      <c r="A148" s="8"/>
      <c r="B148" s="8"/>
    </row>
    <row r="149" spans="1:2" x14ac:dyDescent="0.2">
      <c r="A149" s="8"/>
      <c r="B149" s="8"/>
    </row>
    <row r="150" spans="1:2" x14ac:dyDescent="0.2">
      <c r="A150" s="8"/>
      <c r="B150" s="8"/>
    </row>
    <row r="151" spans="1:2" x14ac:dyDescent="0.2">
      <c r="A151" s="8"/>
      <c r="B151" s="8"/>
    </row>
    <row r="152" spans="1:2" x14ac:dyDescent="0.2">
      <c r="A152" s="8"/>
      <c r="B152" s="8"/>
    </row>
    <row r="153" spans="1:2" x14ac:dyDescent="0.2">
      <c r="A153" s="8"/>
      <c r="B153" s="8"/>
    </row>
    <row r="154" spans="1:2" x14ac:dyDescent="0.2">
      <c r="A154" s="8"/>
      <c r="B154" s="8"/>
    </row>
    <row r="155" spans="1:2" x14ac:dyDescent="0.2">
      <c r="A155" s="8"/>
      <c r="B155" s="8"/>
    </row>
    <row r="156" spans="1:2" x14ac:dyDescent="0.2">
      <c r="A156" s="8"/>
      <c r="B156" s="8"/>
    </row>
    <row r="157" spans="1:2" x14ac:dyDescent="0.2">
      <c r="A157" s="8"/>
      <c r="B157" s="8"/>
    </row>
    <row r="158" spans="1:2" x14ac:dyDescent="0.2">
      <c r="A158" s="8"/>
      <c r="B158" s="8"/>
    </row>
    <row r="159" spans="1:2" x14ac:dyDescent="0.2">
      <c r="A159" s="8"/>
      <c r="B159" s="8"/>
    </row>
    <row r="160" spans="1:2" x14ac:dyDescent="0.2">
      <c r="A160" s="8"/>
      <c r="B160" s="8"/>
    </row>
    <row r="161" spans="1:2" x14ac:dyDescent="0.2">
      <c r="A161" s="8"/>
      <c r="B161" s="8"/>
    </row>
    <row r="162" spans="1:2" x14ac:dyDescent="0.2">
      <c r="A162" s="8"/>
      <c r="B162" s="8"/>
    </row>
    <row r="163" spans="1:2" x14ac:dyDescent="0.2">
      <c r="A163" s="8"/>
      <c r="B163" s="8"/>
    </row>
    <row r="164" spans="1:2" x14ac:dyDescent="0.2">
      <c r="A164" s="8"/>
      <c r="B164" s="8"/>
    </row>
    <row r="165" spans="1:2" x14ac:dyDescent="0.2">
      <c r="A165" s="8"/>
      <c r="B165" s="8"/>
    </row>
    <row r="166" spans="1:2" x14ac:dyDescent="0.2">
      <c r="A166" s="8"/>
      <c r="B166" s="8"/>
    </row>
    <row r="167" spans="1:2" x14ac:dyDescent="0.2">
      <c r="A167" s="8"/>
      <c r="B167" s="8"/>
    </row>
    <row r="168" spans="1:2" x14ac:dyDescent="0.2">
      <c r="A168" s="8"/>
      <c r="B168" s="8"/>
    </row>
    <row r="169" spans="1:2" x14ac:dyDescent="0.2">
      <c r="A169" s="8"/>
      <c r="B169" s="8"/>
    </row>
    <row r="170" spans="1:2" x14ac:dyDescent="0.2">
      <c r="A170" s="8"/>
      <c r="B170" s="8"/>
    </row>
    <row r="171" spans="1:2" x14ac:dyDescent="0.2">
      <c r="A171" s="8"/>
      <c r="B171" s="8"/>
    </row>
    <row r="172" spans="1:2" x14ac:dyDescent="0.2">
      <c r="A172" s="8"/>
      <c r="B172" s="8"/>
    </row>
    <row r="173" spans="1:2" x14ac:dyDescent="0.2">
      <c r="A173" s="8"/>
      <c r="B173" s="8"/>
    </row>
    <row r="174" spans="1:2" x14ac:dyDescent="0.2">
      <c r="A174" s="8"/>
      <c r="B174" s="8"/>
    </row>
    <row r="175" spans="1:2" x14ac:dyDescent="0.2">
      <c r="A175" s="8"/>
      <c r="B175" s="8"/>
    </row>
    <row r="176" spans="1:2" x14ac:dyDescent="0.2">
      <c r="A176" s="8"/>
      <c r="B176" s="8"/>
    </row>
    <row r="177" spans="1:2" x14ac:dyDescent="0.2">
      <c r="A177" s="8"/>
      <c r="B177" s="8"/>
    </row>
    <row r="178" spans="1:2" x14ac:dyDescent="0.2">
      <c r="A178" s="8"/>
      <c r="B178" s="8"/>
    </row>
    <row r="179" spans="1:2" x14ac:dyDescent="0.2">
      <c r="A179" s="8"/>
      <c r="B179" s="8"/>
    </row>
    <row r="180" spans="1:2" x14ac:dyDescent="0.2">
      <c r="A180" s="8"/>
      <c r="B180" s="8"/>
    </row>
    <row r="181" spans="1:2" x14ac:dyDescent="0.2">
      <c r="A181" s="8"/>
      <c r="B181" s="8"/>
    </row>
    <row r="182" spans="1:2" x14ac:dyDescent="0.2">
      <c r="A182" s="8"/>
      <c r="B182" s="8"/>
    </row>
    <row r="183" spans="1:2" x14ac:dyDescent="0.2">
      <c r="A183" s="8"/>
      <c r="B183" s="8"/>
    </row>
    <row r="184" spans="1:2" x14ac:dyDescent="0.2">
      <c r="A184" s="8"/>
      <c r="B184" s="8"/>
    </row>
    <row r="185" spans="1:2" x14ac:dyDescent="0.2">
      <c r="A185" s="8"/>
      <c r="B185" s="8"/>
    </row>
    <row r="186" spans="1:2" x14ac:dyDescent="0.2">
      <c r="A186" s="8"/>
      <c r="B186" s="8"/>
    </row>
    <row r="187" spans="1:2" x14ac:dyDescent="0.2">
      <c r="A187" s="8"/>
      <c r="B187" s="8"/>
    </row>
    <row r="188" spans="1:2" x14ac:dyDescent="0.2">
      <c r="A188" s="8"/>
      <c r="B188" s="8"/>
    </row>
    <row r="189" spans="1:2" x14ac:dyDescent="0.2">
      <c r="A189" s="8"/>
      <c r="B189" s="8"/>
    </row>
    <row r="190" spans="1:2" x14ac:dyDescent="0.2">
      <c r="A190" s="8"/>
      <c r="B190" s="8"/>
    </row>
    <row r="191" spans="1:2" x14ac:dyDescent="0.2">
      <c r="A191" s="8"/>
      <c r="B191" s="8"/>
    </row>
    <row r="192" spans="1:2" x14ac:dyDescent="0.2">
      <c r="A192" s="8"/>
      <c r="B192" s="8"/>
    </row>
    <row r="193" spans="1:2" x14ac:dyDescent="0.2">
      <c r="A193" s="8"/>
      <c r="B193" s="8"/>
    </row>
    <row r="194" spans="1:2" x14ac:dyDescent="0.2">
      <c r="A194" s="8"/>
      <c r="B194" s="8"/>
    </row>
    <row r="195" spans="1:2" x14ac:dyDescent="0.2">
      <c r="A195" s="8"/>
      <c r="B195" s="8"/>
    </row>
    <row r="196" spans="1:2" x14ac:dyDescent="0.2">
      <c r="A196" s="8"/>
      <c r="B196" s="8"/>
    </row>
    <row r="197" spans="1:2" x14ac:dyDescent="0.2">
      <c r="A197" s="8"/>
      <c r="B197" s="8"/>
    </row>
    <row r="198" spans="1:2" x14ac:dyDescent="0.2">
      <c r="A198" s="8"/>
      <c r="B198" s="8"/>
    </row>
    <row r="199" spans="1:2" x14ac:dyDescent="0.2">
      <c r="A199" s="8"/>
      <c r="B199" s="8"/>
    </row>
    <row r="200" spans="1:2" x14ac:dyDescent="0.2">
      <c r="A200" s="8"/>
      <c r="B200" s="8"/>
    </row>
    <row r="201" spans="1:2" x14ac:dyDescent="0.2">
      <c r="A201" s="8"/>
      <c r="B201" s="8"/>
    </row>
    <row r="202" spans="1:2" x14ac:dyDescent="0.2">
      <c r="A202" s="8"/>
      <c r="B202" s="8"/>
    </row>
  </sheetData>
  <mergeCells count="13">
    <mergeCell ref="A3:B3"/>
    <mergeCell ref="B1:D1"/>
    <mergeCell ref="B4:D4"/>
    <mergeCell ref="A6:D6"/>
    <mergeCell ref="A7:D7"/>
    <mergeCell ref="B5:C5"/>
    <mergeCell ref="B14:C14"/>
    <mergeCell ref="D14:D15"/>
    <mergeCell ref="A13:A15"/>
    <mergeCell ref="A8:D8"/>
    <mergeCell ref="A9:D9"/>
    <mergeCell ref="A10:D10"/>
    <mergeCell ref="A11:D11"/>
  </mergeCells>
  <hyperlinks>
    <hyperlink ref="B1" r:id="rId1"/>
  </hyperlinks>
  <pageMargins left="0.25" right="0.25" top="0.75" bottom="0.75" header="0.3" footer="0.3"/>
  <pageSetup paperSize="9" orientation="portrait"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1">
    <tabColor theme="0"/>
  </sheetPr>
  <dimension ref="A1:D179"/>
  <sheetViews>
    <sheetView view="pageBreakPreview" zoomScaleNormal="100" zoomScaleSheetLayoutView="100" workbookViewId="0">
      <selection activeCell="C20" sqref="C20"/>
    </sheetView>
  </sheetViews>
  <sheetFormatPr defaultRowHeight="12.75" x14ac:dyDescent="0.2"/>
  <cols>
    <col min="1" max="1" width="11.28515625" style="18" customWidth="1"/>
    <col min="2" max="2" width="44.7109375" style="18" customWidth="1"/>
    <col min="3" max="4" width="20.140625" style="18" customWidth="1"/>
    <col min="5" max="16384" width="9.140625" style="18"/>
  </cols>
  <sheetData>
    <row r="1" spans="1:4" ht="24.75" customHeight="1" x14ac:dyDescent="0.2">
      <c r="A1" s="259" t="s">
        <v>974</v>
      </c>
      <c r="B1" s="665" t="s">
        <v>631</v>
      </c>
      <c r="C1" s="665"/>
      <c r="D1" s="666"/>
    </row>
    <row r="2" spans="1:4" ht="15" customHeight="1" x14ac:dyDescent="0.2">
      <c r="A2" s="145" t="s">
        <v>987</v>
      </c>
      <c r="B2" s="201"/>
      <c r="C2" s="201"/>
      <c r="D2" s="392"/>
    </row>
    <row r="3" spans="1:4" ht="13.5" thickBot="1" x14ac:dyDescent="0.25">
      <c r="A3" s="1149"/>
      <c r="B3" s="1150"/>
      <c r="C3" s="470"/>
      <c r="D3" s="471"/>
    </row>
    <row r="4" spans="1:4" ht="40.5" customHeight="1" thickBot="1" x14ac:dyDescent="0.25">
      <c r="A4" s="237" t="s">
        <v>614</v>
      </c>
      <c r="B4" s="675" t="s">
        <v>984</v>
      </c>
      <c r="C4" s="676"/>
      <c r="D4" s="944"/>
    </row>
    <row r="5" spans="1:4" ht="15" customHeight="1" thickBot="1" x14ac:dyDescent="0.25">
      <c r="A5" s="77" t="s">
        <v>559</v>
      </c>
      <c r="B5" s="590"/>
      <c r="C5" s="609" t="s">
        <v>1463</v>
      </c>
      <c r="D5" s="352"/>
    </row>
    <row r="6" spans="1:4" ht="13.5" thickBot="1" x14ac:dyDescent="0.25">
      <c r="A6" s="23"/>
      <c r="B6" s="11"/>
      <c r="C6" s="24"/>
      <c r="D6" s="146"/>
    </row>
    <row r="7" spans="1:4" ht="13.5" thickBot="1" x14ac:dyDescent="0.25">
      <c r="A7" s="1024" t="s">
        <v>1311</v>
      </c>
      <c r="B7" s="1025"/>
      <c r="C7" s="1025"/>
      <c r="D7" s="1026"/>
    </row>
    <row r="8" spans="1:4" ht="25.5" customHeight="1" x14ac:dyDescent="0.2">
      <c r="A8" s="1138" t="s">
        <v>1312</v>
      </c>
      <c r="B8" s="1139"/>
      <c r="C8" s="1139"/>
      <c r="D8" s="1140"/>
    </row>
    <row r="9" spans="1:4" ht="90.75" customHeight="1" thickBot="1" x14ac:dyDescent="0.25">
      <c r="A9" s="1144" t="s">
        <v>975</v>
      </c>
      <c r="B9" s="1145"/>
      <c r="C9" s="1145"/>
      <c r="D9" s="1146"/>
    </row>
    <row r="10" spans="1:4" ht="13.5" thickBot="1" x14ac:dyDescent="0.25">
      <c r="A10" s="1024" t="s">
        <v>1313</v>
      </c>
      <c r="B10" s="1025"/>
      <c r="C10" s="1025"/>
      <c r="D10" s="1026"/>
    </row>
    <row r="11" spans="1:4" ht="13.5" thickBot="1" x14ac:dyDescent="0.25">
      <c r="A11" s="1024" t="s">
        <v>1274</v>
      </c>
      <c r="B11" s="1025"/>
      <c r="C11" s="1025"/>
      <c r="D11" s="1026"/>
    </row>
    <row r="12" spans="1:4" ht="13.5" thickBot="1" x14ac:dyDescent="0.25">
      <c r="A12" s="1024" t="s">
        <v>1275</v>
      </c>
      <c r="B12" s="1025"/>
      <c r="C12" s="1025"/>
      <c r="D12" s="1026"/>
    </row>
    <row r="13" spans="1:4" ht="30.75" customHeight="1" thickBot="1" x14ac:dyDescent="0.25">
      <c r="A13" s="1024" t="s">
        <v>1314</v>
      </c>
      <c r="B13" s="1025"/>
      <c r="C13" s="1025"/>
      <c r="D13" s="1026"/>
    </row>
    <row r="14" spans="1:4" ht="13.5" thickBot="1" x14ac:dyDescent="0.25">
      <c r="A14" s="266"/>
      <c r="B14" s="267"/>
      <c r="C14" s="375"/>
      <c r="D14" s="319"/>
    </row>
    <row r="15" spans="1:4" ht="13.5" thickBot="1" x14ac:dyDescent="0.25">
      <c r="A15" s="1076" t="s">
        <v>985</v>
      </c>
      <c r="B15" s="1076"/>
      <c r="C15" s="340" t="s">
        <v>632</v>
      </c>
      <c r="D15" s="340" t="s">
        <v>633</v>
      </c>
    </row>
    <row r="16" spans="1:4" ht="13.5" thickBot="1" x14ac:dyDescent="0.25">
      <c r="A16" s="1077"/>
      <c r="B16" s="1077"/>
      <c r="C16" s="382" t="s">
        <v>690</v>
      </c>
      <c r="D16" s="340" t="s">
        <v>396</v>
      </c>
    </row>
    <row r="17" spans="1:4" ht="15.75" customHeight="1" thickBot="1" x14ac:dyDescent="0.25">
      <c r="A17" s="396"/>
      <c r="B17" s="436" t="s">
        <v>976</v>
      </c>
      <c r="C17" s="437"/>
      <c r="D17" s="438"/>
    </row>
    <row r="18" spans="1:4" ht="13.5" thickBot="1" x14ac:dyDescent="0.25">
      <c r="A18" s="396">
        <v>1</v>
      </c>
      <c r="B18" s="439" t="s">
        <v>977</v>
      </c>
      <c r="C18" s="569">
        <v>0</v>
      </c>
      <c r="D18" s="564">
        <v>0</v>
      </c>
    </row>
    <row r="19" spans="1:4" ht="13.5" thickBot="1" x14ac:dyDescent="0.25">
      <c r="A19" s="396">
        <v>2</v>
      </c>
      <c r="B19" s="439" t="s">
        <v>978</v>
      </c>
      <c r="C19" s="440">
        <v>0</v>
      </c>
      <c r="D19" s="333">
        <v>0</v>
      </c>
    </row>
    <row r="20" spans="1:4" ht="13.5" thickBot="1" x14ac:dyDescent="0.25">
      <c r="A20" s="396">
        <v>3</v>
      </c>
      <c r="B20" s="439" t="s">
        <v>979</v>
      </c>
      <c r="C20" s="564">
        <v>28437.543000000001</v>
      </c>
      <c r="D20" s="564">
        <v>28437.543000000001</v>
      </c>
    </row>
    <row r="21" spans="1:4" ht="13.5" thickBot="1" x14ac:dyDescent="0.25">
      <c r="A21" s="396">
        <v>4</v>
      </c>
      <c r="B21" s="439" t="s">
        <v>980</v>
      </c>
      <c r="C21" s="440">
        <v>0</v>
      </c>
      <c r="D21" s="333">
        <v>0</v>
      </c>
    </row>
    <row r="22" spans="1:4" ht="13.5" thickBot="1" x14ac:dyDescent="0.25">
      <c r="A22" s="396"/>
      <c r="B22" s="322" t="s">
        <v>981</v>
      </c>
      <c r="C22" s="437"/>
      <c r="D22" s="438"/>
    </row>
    <row r="23" spans="1:4" ht="13.5" thickBot="1" x14ac:dyDescent="0.25">
      <c r="A23" s="396">
        <v>5</v>
      </c>
      <c r="B23" s="441" t="s">
        <v>1124</v>
      </c>
      <c r="C23" s="440">
        <v>0</v>
      </c>
      <c r="D23" s="333">
        <v>0</v>
      </c>
    </row>
    <row r="24" spans="1:4" ht="13.5" thickBot="1" x14ac:dyDescent="0.25">
      <c r="A24" s="396">
        <v>6</v>
      </c>
      <c r="B24" s="441" t="s">
        <v>982</v>
      </c>
      <c r="C24" s="440">
        <v>0</v>
      </c>
      <c r="D24" s="333">
        <v>0</v>
      </c>
    </row>
    <row r="25" spans="1:4" ht="13.5" thickBot="1" x14ac:dyDescent="0.25">
      <c r="A25" s="396">
        <v>7</v>
      </c>
      <c r="B25" s="441" t="s">
        <v>983</v>
      </c>
      <c r="C25" s="440">
        <v>0</v>
      </c>
      <c r="D25" s="333">
        <v>0</v>
      </c>
    </row>
    <row r="26" spans="1:4" ht="13.5" thickBot="1" x14ac:dyDescent="0.25">
      <c r="A26" s="396">
        <v>8</v>
      </c>
      <c r="B26" s="322" t="s">
        <v>1315</v>
      </c>
      <c r="C26" s="440">
        <v>0</v>
      </c>
      <c r="D26" s="333">
        <v>0</v>
      </c>
    </row>
    <row r="27" spans="1:4" ht="13.5" thickBot="1" x14ac:dyDescent="0.25">
      <c r="A27" s="396">
        <v>9</v>
      </c>
      <c r="B27" s="373" t="s">
        <v>404</v>
      </c>
      <c r="C27" s="440">
        <f>SUM(C18:C26)</f>
        <v>28437.543000000001</v>
      </c>
      <c r="D27" s="440">
        <f>SUM(D18:D26)</f>
        <v>28437.543000000001</v>
      </c>
    </row>
    <row r="29" spans="1:4" ht="131.25" customHeight="1" x14ac:dyDescent="0.2">
      <c r="A29" s="1165" t="s">
        <v>1316</v>
      </c>
      <c r="B29" s="1165"/>
      <c r="C29" s="1165"/>
      <c r="D29" s="1165"/>
    </row>
    <row r="30" spans="1:4" x14ac:dyDescent="0.2">
      <c r="A30" s="1163" t="s">
        <v>676</v>
      </c>
      <c r="B30" s="1163"/>
      <c r="C30" s="1163"/>
      <c r="D30" s="1163"/>
    </row>
    <row r="31" spans="1:4" x14ac:dyDescent="0.2">
      <c r="A31" s="1164" t="s">
        <v>1317</v>
      </c>
      <c r="B31" s="1164"/>
      <c r="C31" s="1164"/>
      <c r="D31" s="1164"/>
    </row>
    <row r="32" spans="1:4" x14ac:dyDescent="0.2">
      <c r="A32" s="1164" t="s">
        <v>1318</v>
      </c>
      <c r="B32" s="1164"/>
      <c r="C32" s="1164"/>
      <c r="D32" s="1164"/>
    </row>
    <row r="33" spans="1:4" x14ac:dyDescent="0.2">
      <c r="A33" s="11"/>
      <c r="B33" s="11"/>
      <c r="C33" s="24"/>
      <c r="D33" s="24"/>
    </row>
    <row r="34" spans="1:4" x14ac:dyDescent="0.2">
      <c r="A34" s="11"/>
      <c r="B34" s="11"/>
      <c r="C34" s="24"/>
      <c r="D34" s="24"/>
    </row>
    <row r="35" spans="1:4" x14ac:dyDescent="0.2">
      <c r="A35" s="11"/>
      <c r="B35" s="11"/>
      <c r="C35" s="24"/>
      <c r="D35" s="24"/>
    </row>
    <row r="36" spans="1:4" x14ac:dyDescent="0.2">
      <c r="A36" s="11"/>
      <c r="B36" s="11"/>
      <c r="C36" s="24"/>
      <c r="D36" s="24"/>
    </row>
    <row r="37" spans="1:4" x14ac:dyDescent="0.2">
      <c r="A37" s="11"/>
      <c r="B37" s="11"/>
      <c r="C37" s="24"/>
      <c r="D37" s="24"/>
    </row>
    <row r="38" spans="1:4" x14ac:dyDescent="0.2">
      <c r="A38" s="11"/>
      <c r="B38" s="11"/>
      <c r="C38" s="24"/>
      <c r="D38" s="24"/>
    </row>
    <row r="39" spans="1:4" x14ac:dyDescent="0.2">
      <c r="A39" s="8"/>
      <c r="B39" s="8"/>
    </row>
    <row r="40" spans="1:4" x14ac:dyDescent="0.2">
      <c r="A40" s="8"/>
      <c r="B40" s="8"/>
    </row>
    <row r="41" spans="1:4" x14ac:dyDescent="0.2">
      <c r="A41" s="8"/>
      <c r="B41" s="8"/>
    </row>
    <row r="42" spans="1:4" x14ac:dyDescent="0.2">
      <c r="A42" s="8"/>
      <c r="B42" s="8"/>
    </row>
    <row r="43" spans="1:4" x14ac:dyDescent="0.2">
      <c r="A43" s="8"/>
      <c r="B43" s="8"/>
    </row>
    <row r="44" spans="1:4" x14ac:dyDescent="0.2">
      <c r="A44" s="8"/>
      <c r="B44" s="8"/>
    </row>
    <row r="45" spans="1:4" x14ac:dyDescent="0.2">
      <c r="A45" s="8"/>
      <c r="B45" s="8"/>
    </row>
    <row r="46" spans="1:4" x14ac:dyDescent="0.2">
      <c r="A46" s="8"/>
      <c r="B46" s="8"/>
    </row>
    <row r="47" spans="1:4" x14ac:dyDescent="0.2">
      <c r="A47" s="8"/>
      <c r="B47" s="8"/>
    </row>
    <row r="48" spans="1:4" x14ac:dyDescent="0.2">
      <c r="A48" s="8"/>
      <c r="B48" s="8"/>
    </row>
    <row r="49" spans="1:2" x14ac:dyDescent="0.2">
      <c r="A49" s="8"/>
      <c r="B49" s="8"/>
    </row>
    <row r="50" spans="1:2" x14ac:dyDescent="0.2">
      <c r="A50" s="8"/>
      <c r="B50" s="8"/>
    </row>
    <row r="51" spans="1:2" x14ac:dyDescent="0.2">
      <c r="A51" s="8"/>
      <c r="B51" s="8"/>
    </row>
    <row r="52" spans="1:2" x14ac:dyDescent="0.2">
      <c r="A52" s="8"/>
      <c r="B52" s="8"/>
    </row>
    <row r="53" spans="1:2" x14ac:dyDescent="0.2">
      <c r="A53" s="8"/>
      <c r="B53" s="8"/>
    </row>
    <row r="54" spans="1:2" x14ac:dyDescent="0.2">
      <c r="A54" s="8"/>
      <c r="B54" s="8"/>
    </row>
    <row r="55" spans="1:2" x14ac:dyDescent="0.2">
      <c r="A55" s="8"/>
      <c r="B55" s="8"/>
    </row>
    <row r="56" spans="1:2" x14ac:dyDescent="0.2">
      <c r="A56" s="8"/>
      <c r="B56" s="8"/>
    </row>
    <row r="57" spans="1:2" x14ac:dyDescent="0.2">
      <c r="A57" s="8"/>
      <c r="B57" s="8"/>
    </row>
    <row r="58" spans="1:2" x14ac:dyDescent="0.2">
      <c r="A58" s="8"/>
      <c r="B58" s="8"/>
    </row>
    <row r="59" spans="1:2" x14ac:dyDescent="0.2">
      <c r="A59" s="8"/>
      <c r="B59" s="8"/>
    </row>
    <row r="60" spans="1:2" x14ac:dyDescent="0.2">
      <c r="A60" s="8"/>
      <c r="B60" s="8"/>
    </row>
    <row r="61" spans="1:2" x14ac:dyDescent="0.2">
      <c r="A61" s="8"/>
      <c r="B61" s="8"/>
    </row>
    <row r="62" spans="1:2" x14ac:dyDescent="0.2">
      <c r="A62" s="8"/>
      <c r="B62" s="8"/>
    </row>
    <row r="63" spans="1:2" x14ac:dyDescent="0.2">
      <c r="A63" s="8"/>
      <c r="B63" s="8"/>
    </row>
    <row r="64" spans="1:2" x14ac:dyDescent="0.2">
      <c r="A64" s="8"/>
      <c r="B64" s="8"/>
    </row>
    <row r="65" spans="1:2" x14ac:dyDescent="0.2">
      <c r="A65" s="8"/>
      <c r="B65" s="8"/>
    </row>
    <row r="66" spans="1:2" x14ac:dyDescent="0.2">
      <c r="A66" s="8"/>
      <c r="B66" s="8"/>
    </row>
    <row r="67" spans="1:2" x14ac:dyDescent="0.2">
      <c r="A67" s="8"/>
      <c r="B67" s="8"/>
    </row>
    <row r="68" spans="1:2" x14ac:dyDescent="0.2">
      <c r="A68" s="8"/>
      <c r="B68" s="8"/>
    </row>
    <row r="69" spans="1:2" x14ac:dyDescent="0.2">
      <c r="A69" s="8"/>
      <c r="B69" s="8"/>
    </row>
    <row r="70" spans="1:2" x14ac:dyDescent="0.2">
      <c r="A70" s="8"/>
      <c r="B70" s="8"/>
    </row>
    <row r="71" spans="1:2" x14ac:dyDescent="0.2">
      <c r="A71" s="8"/>
      <c r="B71" s="8"/>
    </row>
    <row r="72" spans="1:2" x14ac:dyDescent="0.2">
      <c r="A72" s="8"/>
      <c r="B72" s="8"/>
    </row>
    <row r="73" spans="1:2" x14ac:dyDescent="0.2">
      <c r="A73" s="8"/>
      <c r="B73" s="8"/>
    </row>
    <row r="74" spans="1:2" x14ac:dyDescent="0.2">
      <c r="A74" s="8"/>
      <c r="B74" s="8"/>
    </row>
    <row r="75" spans="1:2" x14ac:dyDescent="0.2">
      <c r="A75" s="8"/>
      <c r="B75" s="8"/>
    </row>
    <row r="76" spans="1:2" x14ac:dyDescent="0.2">
      <c r="A76" s="8"/>
      <c r="B76" s="8"/>
    </row>
    <row r="77" spans="1:2" x14ac:dyDescent="0.2">
      <c r="A77" s="8"/>
      <c r="B77" s="8"/>
    </row>
    <row r="78" spans="1:2" x14ac:dyDescent="0.2">
      <c r="A78" s="8"/>
      <c r="B78" s="8"/>
    </row>
    <row r="79" spans="1:2" x14ac:dyDescent="0.2">
      <c r="A79" s="8"/>
      <c r="B79" s="8"/>
    </row>
    <row r="80" spans="1:2" x14ac:dyDescent="0.2">
      <c r="A80" s="8"/>
      <c r="B80" s="8"/>
    </row>
    <row r="81" spans="1:2" x14ac:dyDescent="0.2">
      <c r="A81" s="8"/>
      <c r="B81" s="8"/>
    </row>
    <row r="82" spans="1:2" x14ac:dyDescent="0.2">
      <c r="A82" s="8"/>
      <c r="B82" s="8"/>
    </row>
    <row r="83" spans="1:2" x14ac:dyDescent="0.2">
      <c r="A83" s="8"/>
      <c r="B83" s="8"/>
    </row>
    <row r="84" spans="1:2" x14ac:dyDescent="0.2">
      <c r="A84" s="8"/>
      <c r="B84" s="8"/>
    </row>
    <row r="85" spans="1:2" x14ac:dyDescent="0.2">
      <c r="A85" s="8"/>
      <c r="B85" s="8"/>
    </row>
    <row r="86" spans="1:2" x14ac:dyDescent="0.2">
      <c r="A86" s="8"/>
      <c r="B86" s="8"/>
    </row>
    <row r="87" spans="1:2" x14ac:dyDescent="0.2">
      <c r="A87" s="8"/>
      <c r="B87" s="8"/>
    </row>
    <row r="88" spans="1:2" x14ac:dyDescent="0.2">
      <c r="A88" s="8"/>
      <c r="B88" s="8"/>
    </row>
    <row r="89" spans="1:2" x14ac:dyDescent="0.2">
      <c r="A89" s="8"/>
      <c r="B89" s="8"/>
    </row>
    <row r="90" spans="1:2" x14ac:dyDescent="0.2">
      <c r="A90" s="8"/>
      <c r="B90" s="8"/>
    </row>
    <row r="91" spans="1:2" x14ac:dyDescent="0.2">
      <c r="A91" s="8"/>
      <c r="B91" s="8"/>
    </row>
    <row r="92" spans="1:2" x14ac:dyDescent="0.2">
      <c r="A92" s="8"/>
      <c r="B92" s="8"/>
    </row>
    <row r="93" spans="1:2" x14ac:dyDescent="0.2">
      <c r="A93" s="8"/>
      <c r="B93" s="8"/>
    </row>
    <row r="94" spans="1:2" x14ac:dyDescent="0.2">
      <c r="A94" s="8"/>
      <c r="B94" s="8"/>
    </row>
    <row r="95" spans="1:2" x14ac:dyDescent="0.2">
      <c r="A95" s="8"/>
      <c r="B95" s="8"/>
    </row>
    <row r="96" spans="1:2" x14ac:dyDescent="0.2">
      <c r="A96" s="8"/>
      <c r="B96" s="8"/>
    </row>
    <row r="97" spans="1:2" x14ac:dyDescent="0.2">
      <c r="A97" s="8"/>
      <c r="B97" s="8"/>
    </row>
    <row r="98" spans="1:2" x14ac:dyDescent="0.2">
      <c r="A98" s="8"/>
      <c r="B98" s="8"/>
    </row>
    <row r="99" spans="1:2" x14ac:dyDescent="0.2">
      <c r="A99" s="8"/>
      <c r="B99" s="8"/>
    </row>
    <row r="100" spans="1:2" x14ac:dyDescent="0.2">
      <c r="A100" s="8"/>
      <c r="B100" s="8"/>
    </row>
    <row r="101" spans="1:2" x14ac:dyDescent="0.2">
      <c r="A101" s="8"/>
      <c r="B101" s="8"/>
    </row>
    <row r="102" spans="1:2" x14ac:dyDescent="0.2">
      <c r="A102" s="8"/>
      <c r="B102" s="8"/>
    </row>
    <row r="103" spans="1:2" x14ac:dyDescent="0.2">
      <c r="A103" s="8"/>
      <c r="B103" s="8"/>
    </row>
    <row r="104" spans="1:2" x14ac:dyDescent="0.2">
      <c r="A104" s="8"/>
      <c r="B104" s="8"/>
    </row>
    <row r="105" spans="1:2" x14ac:dyDescent="0.2">
      <c r="A105" s="8"/>
      <c r="B105" s="8"/>
    </row>
    <row r="106" spans="1:2" x14ac:dyDescent="0.2">
      <c r="A106" s="8"/>
      <c r="B106" s="8"/>
    </row>
    <row r="107" spans="1:2" x14ac:dyDescent="0.2">
      <c r="A107" s="8"/>
      <c r="B107" s="8"/>
    </row>
    <row r="108" spans="1:2" x14ac:dyDescent="0.2">
      <c r="A108" s="8"/>
      <c r="B108" s="8"/>
    </row>
    <row r="109" spans="1:2" x14ac:dyDescent="0.2">
      <c r="A109" s="8"/>
      <c r="B109" s="8"/>
    </row>
    <row r="110" spans="1:2" x14ac:dyDescent="0.2">
      <c r="A110" s="8"/>
      <c r="B110" s="8"/>
    </row>
    <row r="111" spans="1:2" x14ac:dyDescent="0.2">
      <c r="A111" s="8"/>
      <c r="B111" s="8"/>
    </row>
    <row r="112" spans="1:2" x14ac:dyDescent="0.2">
      <c r="A112" s="8"/>
      <c r="B112" s="8"/>
    </row>
    <row r="113" spans="1:2" x14ac:dyDescent="0.2">
      <c r="A113" s="8"/>
      <c r="B113" s="8"/>
    </row>
    <row r="114" spans="1:2" x14ac:dyDescent="0.2">
      <c r="A114" s="8"/>
      <c r="B114" s="8"/>
    </row>
    <row r="115" spans="1:2" x14ac:dyDescent="0.2">
      <c r="A115" s="8"/>
      <c r="B115" s="8"/>
    </row>
    <row r="116" spans="1:2" x14ac:dyDescent="0.2">
      <c r="A116" s="8"/>
      <c r="B116" s="8"/>
    </row>
    <row r="117" spans="1:2" x14ac:dyDescent="0.2">
      <c r="A117" s="8"/>
      <c r="B117" s="8"/>
    </row>
    <row r="118" spans="1:2" x14ac:dyDescent="0.2">
      <c r="A118" s="8"/>
      <c r="B118" s="8"/>
    </row>
    <row r="119" spans="1:2" x14ac:dyDescent="0.2">
      <c r="A119" s="8"/>
      <c r="B119" s="8"/>
    </row>
    <row r="120" spans="1:2" x14ac:dyDescent="0.2">
      <c r="A120" s="8"/>
      <c r="B120" s="8"/>
    </row>
    <row r="121" spans="1:2" x14ac:dyDescent="0.2">
      <c r="A121" s="8"/>
      <c r="B121" s="8"/>
    </row>
    <row r="122" spans="1:2" x14ac:dyDescent="0.2">
      <c r="A122" s="8"/>
      <c r="B122" s="8"/>
    </row>
    <row r="123" spans="1:2" x14ac:dyDescent="0.2">
      <c r="A123" s="8"/>
      <c r="B123" s="8"/>
    </row>
    <row r="124" spans="1:2" x14ac:dyDescent="0.2">
      <c r="A124" s="8"/>
      <c r="B124" s="8"/>
    </row>
    <row r="125" spans="1:2" x14ac:dyDescent="0.2">
      <c r="A125" s="8"/>
      <c r="B125" s="8"/>
    </row>
    <row r="126" spans="1:2" x14ac:dyDescent="0.2">
      <c r="A126" s="8"/>
      <c r="B126" s="8"/>
    </row>
    <row r="127" spans="1:2" x14ac:dyDescent="0.2">
      <c r="A127" s="8"/>
      <c r="B127" s="8"/>
    </row>
    <row r="128" spans="1:2" x14ac:dyDescent="0.2">
      <c r="A128" s="8"/>
      <c r="B128" s="8"/>
    </row>
    <row r="129" spans="1:2" x14ac:dyDescent="0.2">
      <c r="A129" s="8"/>
      <c r="B129" s="8"/>
    </row>
    <row r="130" spans="1:2" x14ac:dyDescent="0.2">
      <c r="A130" s="8"/>
      <c r="B130" s="8"/>
    </row>
    <row r="131" spans="1:2" x14ac:dyDescent="0.2">
      <c r="A131" s="8"/>
      <c r="B131" s="8"/>
    </row>
    <row r="132" spans="1:2" x14ac:dyDescent="0.2">
      <c r="A132" s="8"/>
      <c r="B132" s="8"/>
    </row>
    <row r="133" spans="1:2" x14ac:dyDescent="0.2">
      <c r="A133" s="8"/>
      <c r="B133" s="8"/>
    </row>
    <row r="134" spans="1:2" x14ac:dyDescent="0.2">
      <c r="A134" s="8"/>
      <c r="B134" s="8"/>
    </row>
    <row r="135" spans="1:2" x14ac:dyDescent="0.2">
      <c r="A135" s="8"/>
      <c r="B135" s="8"/>
    </row>
    <row r="136" spans="1:2" x14ac:dyDescent="0.2">
      <c r="A136" s="8"/>
      <c r="B136" s="8"/>
    </row>
    <row r="137" spans="1:2" x14ac:dyDescent="0.2">
      <c r="A137" s="8"/>
      <c r="B137" s="8"/>
    </row>
    <row r="138" spans="1:2" x14ac:dyDescent="0.2">
      <c r="A138" s="8"/>
      <c r="B138" s="8"/>
    </row>
    <row r="139" spans="1:2" x14ac:dyDescent="0.2">
      <c r="A139" s="8"/>
      <c r="B139" s="8"/>
    </row>
    <row r="140" spans="1:2" x14ac:dyDescent="0.2">
      <c r="A140" s="8"/>
      <c r="B140" s="8"/>
    </row>
    <row r="141" spans="1:2" x14ac:dyDescent="0.2">
      <c r="A141" s="8"/>
      <c r="B141" s="8"/>
    </row>
    <row r="142" spans="1:2" x14ac:dyDescent="0.2">
      <c r="A142" s="8"/>
      <c r="B142" s="8"/>
    </row>
    <row r="143" spans="1:2" x14ac:dyDescent="0.2">
      <c r="A143" s="8"/>
      <c r="B143" s="8"/>
    </row>
    <row r="144" spans="1:2" x14ac:dyDescent="0.2">
      <c r="A144" s="8"/>
      <c r="B144" s="8"/>
    </row>
    <row r="145" spans="1:2" x14ac:dyDescent="0.2">
      <c r="A145" s="8"/>
      <c r="B145" s="8"/>
    </row>
    <row r="146" spans="1:2" x14ac:dyDescent="0.2">
      <c r="A146" s="8"/>
      <c r="B146" s="8"/>
    </row>
    <row r="147" spans="1:2" x14ac:dyDescent="0.2">
      <c r="A147" s="8"/>
      <c r="B147" s="8"/>
    </row>
    <row r="148" spans="1:2" x14ac:dyDescent="0.2">
      <c r="A148" s="8"/>
      <c r="B148" s="8"/>
    </row>
    <row r="149" spans="1:2" x14ac:dyDescent="0.2">
      <c r="A149" s="8"/>
      <c r="B149" s="8"/>
    </row>
    <row r="150" spans="1:2" x14ac:dyDescent="0.2">
      <c r="A150" s="8"/>
      <c r="B150" s="8"/>
    </row>
    <row r="151" spans="1:2" x14ac:dyDescent="0.2">
      <c r="A151" s="8"/>
      <c r="B151" s="8"/>
    </row>
    <row r="152" spans="1:2" x14ac:dyDescent="0.2">
      <c r="A152" s="8"/>
      <c r="B152" s="8"/>
    </row>
    <row r="153" spans="1:2" x14ac:dyDescent="0.2">
      <c r="A153" s="8"/>
      <c r="B153" s="8"/>
    </row>
    <row r="154" spans="1:2" x14ac:dyDescent="0.2">
      <c r="A154" s="8"/>
      <c r="B154" s="8"/>
    </row>
    <row r="155" spans="1:2" x14ac:dyDescent="0.2">
      <c r="A155" s="8"/>
      <c r="B155" s="8"/>
    </row>
    <row r="156" spans="1:2" x14ac:dyDescent="0.2">
      <c r="A156" s="8"/>
      <c r="B156" s="8"/>
    </row>
    <row r="157" spans="1:2" x14ac:dyDescent="0.2">
      <c r="A157" s="8"/>
      <c r="B157" s="8"/>
    </row>
    <row r="158" spans="1:2" x14ac:dyDescent="0.2">
      <c r="A158" s="8"/>
      <c r="B158" s="8"/>
    </row>
    <row r="159" spans="1:2" x14ac:dyDescent="0.2">
      <c r="A159" s="8"/>
      <c r="B159" s="8"/>
    </row>
    <row r="160" spans="1:2" x14ac:dyDescent="0.2">
      <c r="A160" s="8"/>
      <c r="B160" s="8"/>
    </row>
    <row r="161" spans="1:2" x14ac:dyDescent="0.2">
      <c r="A161" s="8"/>
      <c r="B161" s="8"/>
    </row>
    <row r="162" spans="1:2" x14ac:dyDescent="0.2">
      <c r="A162" s="8"/>
      <c r="B162" s="8"/>
    </row>
    <row r="163" spans="1:2" x14ac:dyDescent="0.2">
      <c r="A163" s="8"/>
      <c r="B163" s="8"/>
    </row>
    <row r="164" spans="1:2" x14ac:dyDescent="0.2">
      <c r="A164" s="8"/>
      <c r="B164" s="8"/>
    </row>
    <row r="165" spans="1:2" x14ac:dyDescent="0.2">
      <c r="A165" s="8"/>
      <c r="B165" s="8"/>
    </row>
    <row r="166" spans="1:2" x14ac:dyDescent="0.2">
      <c r="A166" s="8"/>
      <c r="B166" s="8"/>
    </row>
    <row r="167" spans="1:2" x14ac:dyDescent="0.2">
      <c r="A167" s="8"/>
      <c r="B167" s="8"/>
    </row>
    <row r="168" spans="1:2" x14ac:dyDescent="0.2">
      <c r="A168" s="8"/>
      <c r="B168" s="8"/>
    </row>
    <row r="169" spans="1:2" x14ac:dyDescent="0.2">
      <c r="A169" s="8"/>
      <c r="B169" s="8"/>
    </row>
    <row r="170" spans="1:2" x14ac:dyDescent="0.2">
      <c r="A170" s="8"/>
      <c r="B170" s="8"/>
    </row>
    <row r="171" spans="1:2" x14ac:dyDescent="0.2">
      <c r="A171" s="8"/>
      <c r="B171" s="8"/>
    </row>
    <row r="172" spans="1:2" x14ac:dyDescent="0.2">
      <c r="A172" s="8"/>
      <c r="B172" s="8"/>
    </row>
    <row r="173" spans="1:2" x14ac:dyDescent="0.2">
      <c r="A173" s="8"/>
      <c r="B173" s="8"/>
    </row>
    <row r="174" spans="1:2" x14ac:dyDescent="0.2">
      <c r="A174" s="8"/>
      <c r="B174" s="8"/>
    </row>
    <row r="175" spans="1:2" x14ac:dyDescent="0.2">
      <c r="A175" s="8"/>
      <c r="B175" s="8"/>
    </row>
    <row r="176" spans="1:2" x14ac:dyDescent="0.2">
      <c r="A176" s="8"/>
      <c r="B176" s="8"/>
    </row>
    <row r="177" spans="1:2" x14ac:dyDescent="0.2">
      <c r="A177" s="8"/>
      <c r="B177" s="8"/>
    </row>
    <row r="178" spans="1:2" x14ac:dyDescent="0.2">
      <c r="A178" s="8"/>
      <c r="B178" s="8"/>
    </row>
    <row r="179" spans="1:2" x14ac:dyDescent="0.2">
      <c r="A179" s="8"/>
      <c r="B179" s="8"/>
    </row>
  </sheetData>
  <mergeCells count="16">
    <mergeCell ref="A12:D12"/>
    <mergeCell ref="A13:D13"/>
    <mergeCell ref="B1:D1"/>
    <mergeCell ref="A3:B3"/>
    <mergeCell ref="B4:D4"/>
    <mergeCell ref="A7:D7"/>
    <mergeCell ref="A8:D8"/>
    <mergeCell ref="A9:D9"/>
    <mergeCell ref="A10:D10"/>
    <mergeCell ref="A11:D11"/>
    <mergeCell ref="A15:A16"/>
    <mergeCell ref="B15:B16"/>
    <mergeCell ref="A30:D30"/>
    <mergeCell ref="A31:D31"/>
    <mergeCell ref="A32:D32"/>
    <mergeCell ref="A29:D29"/>
  </mergeCells>
  <hyperlinks>
    <hyperlink ref="B1" r:id="rId1"/>
  </hyperlinks>
  <pageMargins left="0.25" right="0.25" top="0.75" bottom="0.75" header="0.3" footer="0.3"/>
  <pageSetup paperSize="9" orientation="portrait"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2">
    <tabColor theme="0"/>
  </sheetPr>
  <dimension ref="A1:AB202"/>
  <sheetViews>
    <sheetView view="pageBreakPreview" zoomScale="115" zoomScaleNormal="85" zoomScaleSheetLayoutView="115" workbookViewId="0">
      <selection activeCell="H72" sqref="H72"/>
    </sheetView>
  </sheetViews>
  <sheetFormatPr defaultRowHeight="15" x14ac:dyDescent="0.25"/>
  <cols>
    <col min="1" max="1" width="20.42578125" customWidth="1"/>
    <col min="2" max="2" width="15.140625" customWidth="1"/>
    <col min="3" max="3" width="46.85546875" customWidth="1"/>
    <col min="4" max="4" width="9.140625" customWidth="1"/>
    <col min="5" max="5" width="15.140625" customWidth="1"/>
    <col min="6" max="20" width="9.140625" style="17"/>
  </cols>
  <sheetData>
    <row r="1" spans="1:28" ht="26.25" customHeight="1" x14ac:dyDescent="0.25">
      <c r="A1" s="259" t="s">
        <v>997</v>
      </c>
      <c r="B1" s="665" t="s">
        <v>499</v>
      </c>
      <c r="C1" s="665"/>
      <c r="D1" s="665"/>
      <c r="E1" s="666"/>
      <c r="F1" s="172"/>
      <c r="G1" s="172"/>
      <c r="H1" s="172"/>
      <c r="I1" s="172"/>
    </row>
    <row r="2" spans="1:28" ht="40.5" customHeight="1" x14ac:dyDescent="0.25">
      <c r="A2" s="148" t="s">
        <v>351</v>
      </c>
      <c r="B2" s="1207" t="s">
        <v>521</v>
      </c>
      <c r="C2" s="1207"/>
      <c r="D2" s="1207"/>
      <c r="E2" s="1208"/>
    </row>
    <row r="3" spans="1:28" ht="27.75" customHeight="1" x14ac:dyDescent="0.25">
      <c r="A3" s="148"/>
      <c r="B3" s="1209" t="s">
        <v>565</v>
      </c>
      <c r="C3" s="1209"/>
      <c r="D3" s="1209"/>
      <c r="E3" s="1210"/>
      <c r="F3" s="72"/>
      <c r="G3" s="72"/>
      <c r="H3" s="72"/>
      <c r="I3" s="72"/>
      <c r="J3" s="72"/>
      <c r="K3" s="72"/>
      <c r="L3" s="72"/>
      <c r="M3" s="73"/>
      <c r="N3" s="73"/>
      <c r="O3" s="73"/>
      <c r="P3" s="73"/>
      <c r="Q3" s="73"/>
    </row>
    <row r="4" spans="1:28" ht="30.75" customHeight="1" x14ac:dyDescent="0.25">
      <c r="A4" s="1199" t="s">
        <v>388</v>
      </c>
      <c r="B4" s="875"/>
      <c r="C4" s="875"/>
      <c r="D4" s="875"/>
      <c r="E4" s="1200"/>
    </row>
    <row r="5" spans="1:28" ht="15.75" thickBot="1" x14ac:dyDescent="0.3">
      <c r="A5" s="487"/>
      <c r="B5" s="488"/>
      <c r="C5" s="488"/>
      <c r="D5" s="488"/>
      <c r="E5" s="489"/>
    </row>
    <row r="6" spans="1:28" x14ac:dyDescent="0.25">
      <c r="A6" s="1201" t="s">
        <v>3</v>
      </c>
      <c r="B6" s="1202"/>
      <c r="C6" s="1202"/>
      <c r="D6" s="1203"/>
      <c r="E6" s="883" t="s">
        <v>617</v>
      </c>
    </row>
    <row r="7" spans="1:28" ht="26.25" customHeight="1" thickBot="1" x14ac:dyDescent="0.3">
      <c r="A7" s="1204"/>
      <c r="B7" s="1205"/>
      <c r="C7" s="1205"/>
      <c r="D7" s="1206"/>
      <c r="E7" s="702"/>
    </row>
    <row r="8" spans="1:28" ht="15.75" thickBot="1" x14ac:dyDescent="0.3">
      <c r="A8" s="77" t="s">
        <v>559</v>
      </c>
      <c r="B8" s="75"/>
      <c r="C8" s="603" t="s">
        <v>1463</v>
      </c>
      <c r="D8" s="442"/>
      <c r="E8" s="27"/>
    </row>
    <row r="9" spans="1:28" ht="24" customHeight="1" x14ac:dyDescent="0.25">
      <c r="A9" s="1169" t="s">
        <v>1363</v>
      </c>
      <c r="B9" s="1170"/>
      <c r="C9" s="1170"/>
      <c r="D9" s="1171"/>
      <c r="E9" s="1172" t="s">
        <v>500</v>
      </c>
    </row>
    <row r="10" spans="1:28" ht="63" customHeight="1" thickBot="1" x14ac:dyDescent="0.3">
      <c r="A10" s="1176" t="s">
        <v>1466</v>
      </c>
      <c r="B10" s="1177"/>
      <c r="C10" s="1177"/>
      <c r="D10" s="1178"/>
      <c r="E10" s="1173"/>
    </row>
    <row r="11" spans="1:28" ht="44.25" customHeight="1" x14ac:dyDescent="0.25">
      <c r="A11" s="1169" t="s">
        <v>1364</v>
      </c>
      <c r="B11" s="1170"/>
      <c r="C11" s="1170"/>
      <c r="D11" s="1171"/>
      <c r="E11" s="1172" t="s">
        <v>501</v>
      </c>
      <c r="U11" s="17"/>
      <c r="V11" s="17"/>
      <c r="W11" s="17"/>
    </row>
    <row r="12" spans="1:28" ht="63" customHeight="1" thickBot="1" x14ac:dyDescent="0.3">
      <c r="A12" s="1182" t="s">
        <v>1467</v>
      </c>
      <c r="B12" s="1183"/>
      <c r="C12" s="1183"/>
      <c r="D12" s="1184"/>
      <c r="E12" s="1173"/>
      <c r="U12" s="17"/>
      <c r="V12" s="17"/>
      <c r="W12" s="17"/>
    </row>
    <row r="13" spans="1:28" ht="104.25" customHeight="1" x14ac:dyDescent="0.25">
      <c r="A13" s="1169" t="s">
        <v>1365</v>
      </c>
      <c r="B13" s="1170"/>
      <c r="C13" s="1170"/>
      <c r="D13" s="1171"/>
      <c r="E13" s="1174" t="s">
        <v>502</v>
      </c>
      <c r="U13" s="17"/>
      <c r="V13" s="17"/>
      <c r="W13" s="17"/>
    </row>
    <row r="14" spans="1:28" ht="63" customHeight="1" thickBot="1" x14ac:dyDescent="0.3">
      <c r="A14" s="1182" t="s">
        <v>1468</v>
      </c>
      <c r="B14" s="1183"/>
      <c r="C14" s="1183"/>
      <c r="D14" s="1184"/>
      <c r="E14" s="1175"/>
      <c r="F14" s="3"/>
      <c r="G14" s="3"/>
      <c r="H14" s="3"/>
      <c r="I14" s="3"/>
      <c r="J14" s="3"/>
      <c r="K14" s="3"/>
      <c r="L14" s="3"/>
      <c r="M14" s="3"/>
      <c r="N14" s="3"/>
      <c r="O14" s="3"/>
      <c r="P14" s="3"/>
      <c r="Q14" s="3"/>
      <c r="R14" s="3"/>
      <c r="S14" s="3"/>
      <c r="T14" s="3"/>
      <c r="U14" s="3"/>
      <c r="V14" s="3"/>
      <c r="W14" s="17"/>
    </row>
    <row r="15" spans="1:28" ht="41.25" customHeight="1" x14ac:dyDescent="0.25">
      <c r="A15" s="1169" t="s">
        <v>1366</v>
      </c>
      <c r="B15" s="1170"/>
      <c r="C15" s="1170"/>
      <c r="D15" s="1171"/>
      <c r="E15" s="1174" t="s">
        <v>503</v>
      </c>
      <c r="F15" s="4"/>
      <c r="G15" s="4"/>
      <c r="H15" s="4"/>
      <c r="I15" s="4"/>
      <c r="J15" s="4"/>
      <c r="K15" s="4"/>
      <c r="L15" s="4"/>
      <c r="M15" s="4"/>
      <c r="N15" s="4"/>
      <c r="O15" s="4"/>
      <c r="P15" s="4"/>
      <c r="Q15" s="4"/>
      <c r="R15" s="4"/>
      <c r="S15" s="4"/>
      <c r="T15" s="4"/>
      <c r="U15" s="4"/>
      <c r="V15" s="4"/>
      <c r="W15" s="63"/>
      <c r="X15" s="5"/>
      <c r="Y15" s="5"/>
      <c r="Z15" s="5"/>
      <c r="AA15" s="5"/>
      <c r="AB15" s="5"/>
    </row>
    <row r="16" spans="1:28" ht="63" customHeight="1" thickBot="1" x14ac:dyDescent="0.3">
      <c r="A16" s="1182" t="s">
        <v>1467</v>
      </c>
      <c r="B16" s="1183"/>
      <c r="C16" s="1183"/>
      <c r="D16" s="1184"/>
      <c r="E16" s="1175"/>
      <c r="F16" s="4"/>
      <c r="G16" s="4"/>
      <c r="H16" s="4"/>
      <c r="I16" s="4"/>
      <c r="J16" s="4"/>
      <c r="K16" s="4"/>
      <c r="L16" s="4"/>
      <c r="M16" s="4"/>
      <c r="N16" s="4"/>
      <c r="O16" s="4"/>
      <c r="P16" s="4"/>
      <c r="Q16" s="4"/>
      <c r="R16" s="4"/>
      <c r="S16" s="4"/>
      <c r="T16" s="4"/>
      <c r="U16" s="4"/>
      <c r="V16" s="4"/>
      <c r="W16" s="63"/>
      <c r="X16" s="5"/>
      <c r="Y16" s="5"/>
      <c r="Z16" s="5"/>
      <c r="AA16" s="5"/>
      <c r="AB16" s="5"/>
    </row>
    <row r="17" spans="1:28" ht="24.75" customHeight="1" x14ac:dyDescent="0.25">
      <c r="A17" s="1169" t="s">
        <v>576</v>
      </c>
      <c r="B17" s="1170"/>
      <c r="C17" s="1170"/>
      <c r="D17" s="1170"/>
      <c r="E17" s="1172" t="s">
        <v>504</v>
      </c>
      <c r="F17" s="4"/>
      <c r="G17" s="4"/>
      <c r="H17" s="4"/>
      <c r="I17" s="4"/>
      <c r="J17" s="4"/>
      <c r="K17" s="4"/>
      <c r="L17" s="4"/>
      <c r="M17" s="4"/>
      <c r="N17" s="4"/>
      <c r="O17" s="4"/>
      <c r="P17" s="4"/>
      <c r="Q17" s="4"/>
      <c r="R17" s="4"/>
      <c r="S17" s="4"/>
      <c r="T17" s="4"/>
      <c r="U17" s="4"/>
      <c r="V17" s="4"/>
      <c r="W17" s="63"/>
      <c r="X17" s="5"/>
      <c r="Y17" s="5"/>
      <c r="Z17" s="5"/>
      <c r="AA17" s="5"/>
      <c r="AB17" s="5"/>
    </row>
    <row r="18" spans="1:28" ht="24.75" customHeight="1" x14ac:dyDescent="0.25">
      <c r="A18" s="1185" t="s">
        <v>1367</v>
      </c>
      <c r="B18" s="1186"/>
      <c r="C18" s="1186"/>
      <c r="D18" s="1186"/>
      <c r="E18" s="1211"/>
      <c r="F18" s="74"/>
      <c r="G18" s="74"/>
      <c r="H18" s="74"/>
      <c r="I18" s="74"/>
      <c r="J18" s="4"/>
      <c r="K18" s="4"/>
      <c r="L18" s="4"/>
      <c r="M18" s="4"/>
      <c r="N18" s="4"/>
      <c r="O18" s="4"/>
      <c r="P18" s="4"/>
      <c r="Q18" s="4"/>
      <c r="R18" s="4"/>
      <c r="S18" s="4"/>
      <c r="T18" s="4"/>
      <c r="U18" s="4"/>
      <c r="V18" s="4"/>
      <c r="W18" s="63"/>
      <c r="X18" s="5"/>
      <c r="Y18" s="5"/>
      <c r="Z18" s="5"/>
      <c r="AA18" s="5"/>
      <c r="AB18" s="5"/>
    </row>
    <row r="19" spans="1:28" ht="63" customHeight="1" thickBot="1" x14ac:dyDescent="0.3">
      <c r="A19" s="1182" t="s">
        <v>1469</v>
      </c>
      <c r="B19" s="1183"/>
      <c r="C19" s="1183"/>
      <c r="D19" s="1183"/>
      <c r="E19" s="1173"/>
      <c r="F19" s="4"/>
      <c r="G19" s="4"/>
      <c r="H19" s="4"/>
      <c r="I19" s="4"/>
      <c r="J19" s="4"/>
      <c r="K19" s="4"/>
      <c r="L19" s="4"/>
      <c r="M19" s="4"/>
      <c r="N19" s="4"/>
      <c r="O19" s="4"/>
      <c r="P19" s="4"/>
      <c r="Q19" s="4"/>
      <c r="R19" s="4"/>
      <c r="S19" s="4"/>
      <c r="T19" s="4"/>
      <c r="U19" s="4"/>
      <c r="V19" s="4"/>
      <c r="W19" s="63"/>
      <c r="X19" s="5"/>
      <c r="Y19" s="5"/>
      <c r="Z19" s="5"/>
      <c r="AA19" s="5"/>
      <c r="AB19" s="5"/>
    </row>
    <row r="20" spans="1:28" s="17" customFormat="1" ht="24.75" customHeight="1" x14ac:dyDescent="0.25">
      <c r="A20" s="1185" t="s">
        <v>585</v>
      </c>
      <c r="B20" s="1186"/>
      <c r="C20" s="1186"/>
      <c r="D20" s="1187"/>
      <c r="E20" s="1211" t="s">
        <v>523</v>
      </c>
      <c r="F20" s="4"/>
      <c r="G20" s="4"/>
      <c r="H20" s="4"/>
      <c r="I20" s="4"/>
      <c r="J20" s="4"/>
      <c r="K20" s="4"/>
      <c r="L20" s="4"/>
      <c r="M20" s="4"/>
      <c r="N20" s="4"/>
      <c r="O20" s="4"/>
      <c r="P20" s="4"/>
      <c r="Q20" s="4"/>
      <c r="R20" s="4"/>
      <c r="S20" s="4"/>
      <c r="T20" s="4"/>
      <c r="U20" s="4"/>
      <c r="V20" s="4"/>
      <c r="W20" s="63"/>
      <c r="X20" s="63"/>
      <c r="Y20" s="63"/>
      <c r="Z20" s="63"/>
      <c r="AA20" s="63"/>
      <c r="AB20" s="63"/>
    </row>
    <row r="21" spans="1:28" s="17" customFormat="1" ht="63" customHeight="1" thickBot="1" x14ac:dyDescent="0.3">
      <c r="A21" s="1176" t="s">
        <v>1467</v>
      </c>
      <c r="B21" s="1177"/>
      <c r="C21" s="1177"/>
      <c r="D21" s="1178"/>
      <c r="E21" s="1173"/>
      <c r="F21" s="4"/>
      <c r="G21" s="4"/>
      <c r="H21" s="4"/>
      <c r="I21" s="4"/>
      <c r="J21" s="4"/>
      <c r="K21" s="4"/>
      <c r="L21" s="4"/>
      <c r="M21" s="4"/>
      <c r="N21" s="4"/>
      <c r="O21" s="4"/>
      <c r="P21" s="4"/>
      <c r="Q21" s="4"/>
      <c r="R21" s="4"/>
      <c r="S21" s="4"/>
      <c r="T21" s="4"/>
      <c r="U21" s="4"/>
      <c r="V21" s="4"/>
      <c r="W21" s="63"/>
      <c r="X21" s="63"/>
      <c r="Y21" s="63"/>
      <c r="Z21" s="63"/>
      <c r="AA21" s="63"/>
      <c r="AB21" s="63"/>
    </row>
    <row r="22" spans="1:28" ht="25.5" customHeight="1" x14ac:dyDescent="0.25">
      <c r="A22" s="1188" t="s">
        <v>553</v>
      </c>
      <c r="B22" s="1189"/>
      <c r="C22" s="1189"/>
      <c r="D22" s="1189"/>
      <c r="E22" s="1174" t="s">
        <v>529</v>
      </c>
      <c r="F22" s="4"/>
      <c r="G22" s="4"/>
      <c r="H22" s="4"/>
      <c r="I22" s="4"/>
      <c r="J22" s="4"/>
      <c r="K22" s="4"/>
      <c r="L22" s="4"/>
      <c r="M22" s="4"/>
      <c r="N22" s="4"/>
      <c r="O22" s="4"/>
      <c r="P22" s="4"/>
      <c r="Q22" s="4"/>
      <c r="R22" s="4"/>
      <c r="S22" s="4"/>
      <c r="T22" s="4"/>
      <c r="U22" s="4"/>
      <c r="V22" s="4"/>
      <c r="W22" s="63"/>
      <c r="X22" s="5"/>
      <c r="Y22" s="5"/>
      <c r="Z22" s="5"/>
      <c r="AA22" s="5"/>
      <c r="AB22" s="5"/>
    </row>
    <row r="23" spans="1:28" ht="51.75" customHeight="1" x14ac:dyDescent="0.25">
      <c r="A23" s="1190" t="s">
        <v>1368</v>
      </c>
      <c r="B23" s="1191"/>
      <c r="C23" s="1191"/>
      <c r="D23" s="1191"/>
      <c r="E23" s="1214"/>
      <c r="F23" s="4"/>
      <c r="G23" s="4"/>
      <c r="H23" s="4"/>
      <c r="I23" s="4"/>
      <c r="J23" s="4"/>
      <c r="K23" s="4"/>
      <c r="L23" s="4"/>
      <c r="M23" s="4"/>
      <c r="N23" s="4"/>
      <c r="O23" s="4"/>
      <c r="P23" s="4"/>
      <c r="Q23" s="4"/>
      <c r="R23" s="4"/>
      <c r="S23" s="4"/>
      <c r="T23" s="4"/>
      <c r="U23" s="4"/>
      <c r="V23" s="4"/>
      <c r="W23" s="63"/>
      <c r="X23" s="5"/>
      <c r="Y23" s="5"/>
      <c r="Z23" s="5"/>
      <c r="AA23" s="5"/>
      <c r="AB23" s="5"/>
    </row>
    <row r="24" spans="1:28" ht="63" customHeight="1" x14ac:dyDescent="0.25">
      <c r="A24" s="1212" t="s">
        <v>1470</v>
      </c>
      <c r="B24" s="1213"/>
      <c r="C24" s="1213"/>
      <c r="D24" s="1213"/>
      <c r="E24" s="1214"/>
      <c r="F24" s="4"/>
      <c r="G24" s="4"/>
      <c r="H24" s="4"/>
      <c r="I24" s="4"/>
      <c r="J24" s="4"/>
      <c r="K24" s="4"/>
      <c r="L24" s="4"/>
      <c r="M24" s="4"/>
      <c r="N24" s="4"/>
      <c r="O24" s="4"/>
      <c r="P24" s="4"/>
      <c r="Q24" s="4"/>
      <c r="R24" s="4"/>
      <c r="S24" s="4"/>
      <c r="T24" s="4"/>
      <c r="U24" s="4"/>
      <c r="V24" s="4"/>
      <c r="W24" s="63"/>
      <c r="X24" s="5"/>
      <c r="Y24" s="5"/>
      <c r="Z24" s="5"/>
      <c r="AA24" s="5"/>
      <c r="AB24" s="5"/>
    </row>
    <row r="25" spans="1:28" ht="30.75" customHeight="1" x14ac:dyDescent="0.25">
      <c r="A25" s="1218" t="s">
        <v>554</v>
      </c>
      <c r="B25" s="1219"/>
      <c r="C25" s="1219"/>
      <c r="D25" s="1220"/>
      <c r="E25" s="1216" t="s">
        <v>530</v>
      </c>
      <c r="F25" s="4"/>
      <c r="G25" s="4"/>
      <c r="H25" s="4"/>
      <c r="I25" s="4"/>
      <c r="J25" s="4"/>
      <c r="K25" s="4"/>
      <c r="L25" s="4"/>
      <c r="M25" s="4"/>
      <c r="N25" s="4"/>
      <c r="O25" s="4"/>
      <c r="P25" s="4"/>
      <c r="Q25" s="4"/>
      <c r="R25" s="4"/>
      <c r="S25" s="4"/>
      <c r="T25" s="4"/>
      <c r="U25" s="4"/>
      <c r="V25" s="4"/>
      <c r="W25" s="63"/>
      <c r="X25" s="5"/>
      <c r="Y25" s="5"/>
      <c r="Z25" s="5"/>
      <c r="AA25" s="5"/>
      <c r="AB25" s="5"/>
    </row>
    <row r="26" spans="1:28" x14ac:dyDescent="0.25">
      <c r="A26" s="1212">
        <v>1</v>
      </c>
      <c r="B26" s="1213"/>
      <c r="C26" s="1213"/>
      <c r="D26" s="1213"/>
      <c r="E26" s="1211"/>
      <c r="F26" s="4"/>
      <c r="G26" s="4"/>
      <c r="H26" s="4"/>
      <c r="I26" s="4"/>
      <c r="J26" s="4"/>
      <c r="K26" s="4"/>
      <c r="L26" s="4"/>
      <c r="M26" s="4"/>
      <c r="N26" s="4"/>
      <c r="O26" s="4"/>
      <c r="P26" s="4"/>
      <c r="Q26" s="4"/>
      <c r="R26" s="4"/>
      <c r="S26" s="4"/>
      <c r="T26" s="4"/>
      <c r="U26" s="4"/>
      <c r="V26" s="4"/>
      <c r="W26" s="63"/>
      <c r="X26" s="5"/>
      <c r="Y26" s="5"/>
      <c r="Z26" s="5"/>
      <c r="AA26" s="5"/>
      <c r="AB26" s="5"/>
    </row>
    <row r="27" spans="1:28" ht="22.5" customHeight="1" x14ac:dyDescent="0.25">
      <c r="A27" s="1218" t="s">
        <v>555</v>
      </c>
      <c r="B27" s="1219"/>
      <c r="C27" s="1219"/>
      <c r="D27" s="1220"/>
      <c r="E27" s="1211"/>
      <c r="F27" s="4"/>
      <c r="G27" s="4"/>
      <c r="H27" s="4"/>
      <c r="I27" s="4"/>
      <c r="J27" s="4"/>
      <c r="K27" s="4"/>
      <c r="L27" s="4"/>
      <c r="M27" s="4"/>
      <c r="N27" s="4"/>
      <c r="O27" s="4"/>
      <c r="P27" s="4"/>
      <c r="Q27" s="4"/>
      <c r="R27" s="4"/>
      <c r="S27" s="4"/>
      <c r="T27" s="4"/>
      <c r="U27" s="4"/>
      <c r="V27" s="4"/>
      <c r="W27" s="63"/>
      <c r="X27" s="5"/>
      <c r="Y27" s="5"/>
      <c r="Z27" s="5"/>
      <c r="AA27" s="5"/>
      <c r="AB27" s="5"/>
    </row>
    <row r="28" spans="1:28" x14ac:dyDescent="0.25">
      <c r="A28" s="1212" t="s">
        <v>1467</v>
      </c>
      <c r="B28" s="1213"/>
      <c r="C28" s="1213"/>
      <c r="D28" s="1213"/>
      <c r="E28" s="1217"/>
      <c r="F28" s="4"/>
      <c r="G28" s="4"/>
      <c r="H28" s="4"/>
      <c r="I28" s="4"/>
      <c r="J28" s="4"/>
      <c r="K28" s="4"/>
      <c r="L28" s="4"/>
      <c r="M28" s="4"/>
      <c r="N28" s="4"/>
      <c r="O28" s="4"/>
      <c r="P28" s="4"/>
      <c r="Q28" s="4"/>
      <c r="R28" s="4"/>
      <c r="S28" s="4"/>
      <c r="T28" s="4"/>
      <c r="U28" s="4"/>
      <c r="V28" s="4"/>
      <c r="W28" s="63"/>
      <c r="X28" s="5"/>
      <c r="Y28" s="5"/>
      <c r="Z28" s="5"/>
      <c r="AA28" s="5"/>
      <c r="AB28" s="5"/>
    </row>
    <row r="29" spans="1:28" ht="22.5" customHeight="1" x14ac:dyDescent="0.25">
      <c r="A29" s="1190" t="s">
        <v>556</v>
      </c>
      <c r="B29" s="1191"/>
      <c r="C29" s="1191"/>
      <c r="D29" s="1191"/>
      <c r="E29" s="1214" t="s">
        <v>531</v>
      </c>
      <c r="F29" s="4"/>
      <c r="G29" s="4"/>
      <c r="H29" s="4"/>
      <c r="I29" s="4"/>
      <c r="J29" s="4"/>
      <c r="K29" s="4"/>
      <c r="L29" s="4"/>
      <c r="M29" s="4"/>
      <c r="N29" s="4"/>
      <c r="O29" s="4"/>
      <c r="P29" s="4"/>
      <c r="Q29" s="4"/>
      <c r="R29" s="4"/>
      <c r="S29" s="4"/>
      <c r="T29" s="4"/>
      <c r="U29" s="4"/>
      <c r="V29" s="4"/>
      <c r="W29" s="63"/>
      <c r="X29" s="5"/>
      <c r="Y29" s="5"/>
      <c r="Z29" s="5"/>
      <c r="AA29" s="5"/>
      <c r="AB29" s="5"/>
    </row>
    <row r="30" spans="1:28" x14ac:dyDescent="0.25">
      <c r="A30" s="1212" t="s">
        <v>1467</v>
      </c>
      <c r="B30" s="1213"/>
      <c r="C30" s="1213"/>
      <c r="D30" s="1213"/>
      <c r="E30" s="1175"/>
      <c r="F30" s="4"/>
      <c r="G30" s="4"/>
      <c r="H30" s="4"/>
      <c r="I30" s="4"/>
      <c r="J30" s="4"/>
      <c r="K30" s="4"/>
      <c r="L30" s="4"/>
      <c r="M30" s="4"/>
      <c r="N30" s="4"/>
      <c r="O30" s="4"/>
      <c r="P30" s="4"/>
      <c r="Q30" s="4"/>
      <c r="R30" s="4"/>
      <c r="S30" s="4"/>
      <c r="T30" s="4"/>
      <c r="U30" s="4"/>
      <c r="V30" s="4"/>
      <c r="W30" s="63"/>
      <c r="X30" s="5"/>
      <c r="Y30" s="5"/>
      <c r="Z30" s="5"/>
      <c r="AA30" s="5"/>
      <c r="AB30" s="5"/>
    </row>
    <row r="31" spans="1:28" ht="42" customHeight="1" x14ac:dyDescent="0.25">
      <c r="A31" s="1190" t="s">
        <v>1369</v>
      </c>
      <c r="B31" s="1191"/>
      <c r="C31" s="1191"/>
      <c r="D31" s="1191"/>
      <c r="E31" s="1175"/>
      <c r="F31" s="4"/>
      <c r="G31" s="4"/>
      <c r="H31" s="4"/>
      <c r="I31" s="4"/>
      <c r="J31" s="4"/>
      <c r="K31" s="4"/>
      <c r="L31" s="4"/>
      <c r="M31" s="4"/>
      <c r="N31" s="4"/>
      <c r="O31" s="4"/>
      <c r="P31" s="4"/>
      <c r="Q31" s="4"/>
      <c r="R31" s="4"/>
      <c r="S31" s="4"/>
      <c r="T31" s="4"/>
      <c r="U31" s="4"/>
      <c r="V31" s="4"/>
      <c r="W31" s="63"/>
      <c r="X31" s="5"/>
      <c r="Y31" s="5"/>
      <c r="Z31" s="5"/>
      <c r="AA31" s="5"/>
      <c r="AB31" s="5"/>
    </row>
    <row r="32" spans="1:28" ht="15.75" thickBot="1" x14ac:dyDescent="0.3">
      <c r="A32" s="1197" t="s">
        <v>1467</v>
      </c>
      <c r="B32" s="1198"/>
      <c r="C32" s="1198"/>
      <c r="D32" s="1198"/>
      <c r="E32" s="1181"/>
      <c r="F32" s="4"/>
      <c r="G32" s="4"/>
      <c r="H32" s="4"/>
      <c r="I32" s="4"/>
      <c r="J32" s="4"/>
      <c r="K32" s="4"/>
      <c r="L32" s="4"/>
      <c r="M32" s="4"/>
      <c r="N32" s="4"/>
      <c r="O32" s="4"/>
      <c r="P32" s="4"/>
      <c r="Q32" s="4"/>
      <c r="R32" s="4"/>
      <c r="S32" s="4"/>
      <c r="T32" s="4"/>
      <c r="U32" s="4"/>
      <c r="V32" s="4"/>
      <c r="W32" s="63"/>
      <c r="X32" s="5"/>
      <c r="Y32" s="5"/>
      <c r="Z32" s="5"/>
      <c r="AA32" s="5"/>
      <c r="AB32" s="5"/>
    </row>
    <row r="33" spans="1:28" ht="22.5" customHeight="1" x14ac:dyDescent="0.25">
      <c r="A33" s="1188" t="s">
        <v>557</v>
      </c>
      <c r="B33" s="1189"/>
      <c r="C33" s="1189"/>
      <c r="D33" s="1189"/>
      <c r="E33" s="1174" t="s">
        <v>532</v>
      </c>
      <c r="F33" s="4"/>
      <c r="G33" s="4"/>
      <c r="H33" s="4"/>
      <c r="I33" s="4"/>
      <c r="J33" s="4"/>
      <c r="K33" s="4"/>
      <c r="L33" s="4"/>
      <c r="M33" s="4"/>
      <c r="N33" s="4"/>
      <c r="O33" s="4"/>
      <c r="P33" s="4"/>
      <c r="Q33" s="4"/>
      <c r="R33" s="4"/>
      <c r="S33" s="4"/>
      <c r="T33" s="4"/>
      <c r="U33" s="4"/>
      <c r="V33" s="4"/>
      <c r="W33" s="63"/>
      <c r="X33" s="5"/>
      <c r="Y33" s="5"/>
      <c r="Z33" s="5"/>
      <c r="AA33" s="5"/>
      <c r="AB33" s="5"/>
    </row>
    <row r="34" spans="1:28" ht="22.5" customHeight="1" x14ac:dyDescent="0.25">
      <c r="A34" s="1190" t="s">
        <v>558</v>
      </c>
      <c r="B34" s="1191"/>
      <c r="C34" s="1191"/>
      <c r="D34" s="1191"/>
      <c r="E34" s="1175"/>
      <c r="F34" s="4"/>
      <c r="G34" s="4"/>
      <c r="H34" s="4"/>
      <c r="I34" s="4"/>
      <c r="J34" s="4"/>
      <c r="K34" s="4"/>
      <c r="L34" s="4"/>
      <c r="M34" s="4"/>
      <c r="N34" s="4"/>
      <c r="O34" s="4"/>
      <c r="P34" s="4"/>
      <c r="Q34" s="4"/>
      <c r="R34" s="4"/>
      <c r="S34" s="4"/>
      <c r="T34" s="4"/>
      <c r="U34" s="4"/>
      <c r="V34" s="4"/>
      <c r="W34" s="63"/>
      <c r="X34" s="5"/>
      <c r="Y34" s="5"/>
      <c r="Z34" s="5"/>
      <c r="AA34" s="5"/>
      <c r="AB34" s="5"/>
    </row>
    <row r="35" spans="1:28" ht="63" customHeight="1" x14ac:dyDescent="0.25">
      <c r="A35" s="1212" t="s">
        <v>1471</v>
      </c>
      <c r="B35" s="1213"/>
      <c r="C35" s="1213"/>
      <c r="D35" s="1213"/>
      <c r="E35" s="1175"/>
      <c r="F35" s="4"/>
      <c r="G35" s="4"/>
      <c r="H35" s="4"/>
      <c r="I35" s="4"/>
      <c r="J35" s="4"/>
      <c r="K35" s="4"/>
      <c r="L35" s="4"/>
      <c r="M35" s="4"/>
      <c r="N35" s="4"/>
      <c r="O35" s="4"/>
      <c r="P35" s="4"/>
      <c r="Q35" s="4"/>
      <c r="R35" s="4"/>
      <c r="S35" s="4"/>
      <c r="T35" s="4"/>
      <c r="U35" s="4"/>
      <c r="V35" s="4"/>
      <c r="W35" s="63"/>
      <c r="X35" s="5"/>
      <c r="Y35" s="5"/>
      <c r="Z35" s="5"/>
      <c r="AA35" s="5"/>
      <c r="AB35" s="5"/>
    </row>
    <row r="36" spans="1:28" ht="24.75" customHeight="1" x14ac:dyDescent="0.25">
      <c r="A36" s="1190" t="s">
        <v>1370</v>
      </c>
      <c r="B36" s="1191"/>
      <c r="C36" s="1191"/>
      <c r="D36" s="1191"/>
      <c r="E36" s="1175"/>
      <c r="F36" s="4"/>
      <c r="G36" s="4"/>
      <c r="H36" s="4"/>
      <c r="I36" s="4"/>
      <c r="J36" s="4"/>
      <c r="K36" s="4"/>
      <c r="L36" s="4"/>
      <c r="M36" s="4"/>
      <c r="N36" s="4"/>
      <c r="O36" s="4"/>
      <c r="P36" s="4"/>
      <c r="Q36" s="4"/>
      <c r="R36" s="4"/>
      <c r="S36" s="4"/>
      <c r="T36" s="4"/>
      <c r="U36" s="4"/>
      <c r="V36" s="4"/>
      <c r="W36" s="63"/>
      <c r="X36" s="5"/>
      <c r="Y36" s="5"/>
      <c r="Z36" s="5"/>
      <c r="AA36" s="5"/>
      <c r="AB36" s="5"/>
    </row>
    <row r="37" spans="1:28" x14ac:dyDescent="0.25">
      <c r="A37" s="1212" t="s">
        <v>1472</v>
      </c>
      <c r="B37" s="1213"/>
      <c r="C37" s="1213"/>
      <c r="D37" s="1213"/>
      <c r="E37" s="1175"/>
      <c r="F37" s="4"/>
      <c r="G37" s="4"/>
      <c r="H37" s="4"/>
      <c r="I37" s="4"/>
      <c r="J37" s="4"/>
      <c r="K37" s="4"/>
      <c r="L37" s="4"/>
      <c r="M37" s="4"/>
      <c r="N37" s="4"/>
      <c r="O37" s="4"/>
      <c r="P37" s="4"/>
      <c r="Q37" s="4"/>
      <c r="R37" s="4"/>
      <c r="S37" s="4"/>
      <c r="T37" s="4"/>
      <c r="U37" s="4"/>
      <c r="V37" s="4"/>
      <c r="W37" s="63"/>
      <c r="X37" s="5"/>
      <c r="Y37" s="5"/>
      <c r="Z37" s="5"/>
      <c r="AA37" s="5"/>
      <c r="AB37" s="5"/>
    </row>
    <row r="38" spans="1:28" ht="22.5" customHeight="1" x14ac:dyDescent="0.25">
      <c r="A38" s="1190" t="s">
        <v>1371</v>
      </c>
      <c r="B38" s="1191"/>
      <c r="C38" s="1191"/>
      <c r="D38" s="1191"/>
      <c r="E38" s="1175"/>
      <c r="F38" s="4"/>
      <c r="G38" s="4"/>
      <c r="H38" s="4"/>
      <c r="I38" s="4"/>
      <c r="J38" s="4"/>
      <c r="K38" s="4"/>
      <c r="L38" s="4"/>
      <c r="M38" s="4"/>
      <c r="N38" s="4"/>
      <c r="O38" s="4"/>
      <c r="P38" s="4"/>
      <c r="Q38" s="4"/>
      <c r="R38" s="4"/>
      <c r="S38" s="4"/>
      <c r="T38" s="4"/>
      <c r="U38" s="4"/>
      <c r="V38" s="4"/>
      <c r="W38" s="63"/>
      <c r="X38" s="5"/>
      <c r="Y38" s="5"/>
      <c r="Z38" s="5"/>
      <c r="AA38" s="5"/>
      <c r="AB38" s="5"/>
    </row>
    <row r="39" spans="1:28" ht="63" customHeight="1" thickBot="1" x14ac:dyDescent="0.3">
      <c r="A39" s="1197" t="s">
        <v>1473</v>
      </c>
      <c r="B39" s="1198"/>
      <c r="C39" s="1198"/>
      <c r="D39" s="1198"/>
      <c r="E39" s="1181"/>
      <c r="F39" s="4"/>
      <c r="G39" s="4"/>
      <c r="H39" s="4"/>
      <c r="I39" s="4"/>
      <c r="J39" s="4"/>
      <c r="K39" s="4"/>
      <c r="L39" s="4"/>
      <c r="M39" s="4"/>
      <c r="N39" s="4"/>
      <c r="O39" s="4"/>
      <c r="P39" s="4"/>
      <c r="Q39" s="4"/>
      <c r="R39" s="4"/>
      <c r="S39" s="4"/>
      <c r="T39" s="4"/>
      <c r="U39" s="4"/>
      <c r="V39" s="4"/>
      <c r="W39" s="63"/>
      <c r="X39" s="5"/>
      <c r="Y39" s="5"/>
      <c r="Z39" s="5"/>
      <c r="AA39" s="5"/>
      <c r="AB39" s="5"/>
    </row>
    <row r="40" spans="1:28" ht="22.5" customHeight="1" x14ac:dyDescent="0.25">
      <c r="A40" s="1188" t="s">
        <v>583</v>
      </c>
      <c r="B40" s="1189"/>
      <c r="C40" s="1189"/>
      <c r="D40" s="1189"/>
      <c r="E40" s="1174" t="s">
        <v>533</v>
      </c>
      <c r="F40" s="4"/>
      <c r="G40" s="4"/>
      <c r="H40" s="4"/>
      <c r="I40" s="4"/>
      <c r="J40" s="4"/>
      <c r="K40" s="4"/>
      <c r="L40" s="4"/>
      <c r="M40" s="4"/>
      <c r="N40" s="4"/>
      <c r="O40" s="4"/>
      <c r="P40" s="4"/>
      <c r="Q40" s="4"/>
      <c r="R40" s="4"/>
      <c r="S40" s="4"/>
      <c r="T40" s="4"/>
      <c r="U40" s="4"/>
      <c r="V40" s="4"/>
      <c r="W40" s="63"/>
      <c r="X40" s="5"/>
      <c r="Y40" s="5"/>
      <c r="Z40" s="5"/>
      <c r="AA40" s="5"/>
      <c r="AB40" s="5"/>
    </row>
    <row r="41" spans="1:28" ht="22.5" customHeight="1" x14ac:dyDescent="0.25">
      <c r="A41" s="1190" t="s">
        <v>1372</v>
      </c>
      <c r="B41" s="1191"/>
      <c r="C41" s="1191"/>
      <c r="D41" s="1191"/>
      <c r="E41" s="1214"/>
      <c r="F41" s="4"/>
      <c r="G41" s="4"/>
      <c r="H41" s="4"/>
      <c r="I41" s="4"/>
      <c r="J41" s="4"/>
      <c r="K41" s="4"/>
      <c r="L41" s="4"/>
      <c r="M41" s="4"/>
      <c r="N41" s="4"/>
      <c r="O41" s="4"/>
      <c r="P41" s="4"/>
      <c r="Q41" s="4"/>
      <c r="R41" s="4"/>
      <c r="S41" s="4"/>
      <c r="T41" s="4"/>
      <c r="U41" s="4"/>
      <c r="V41" s="4"/>
      <c r="W41" s="63"/>
      <c r="X41" s="5"/>
      <c r="Y41" s="5"/>
      <c r="Z41" s="5"/>
      <c r="AA41" s="5"/>
      <c r="AB41" s="5"/>
    </row>
    <row r="42" spans="1:28" ht="63" customHeight="1" x14ac:dyDescent="0.25">
      <c r="A42" s="1190" t="s">
        <v>1474</v>
      </c>
      <c r="B42" s="1191"/>
      <c r="C42" s="1191"/>
      <c r="D42" s="1191"/>
      <c r="E42" s="1214"/>
      <c r="F42" s="4"/>
      <c r="G42" s="4"/>
      <c r="H42" s="4"/>
      <c r="I42" s="4"/>
      <c r="J42" s="4"/>
      <c r="K42" s="4"/>
      <c r="L42" s="4"/>
      <c r="M42" s="4"/>
      <c r="N42" s="4"/>
      <c r="O42" s="4"/>
      <c r="P42" s="4"/>
      <c r="Q42" s="4"/>
      <c r="R42" s="4"/>
      <c r="S42" s="4"/>
      <c r="T42" s="4"/>
      <c r="U42" s="4"/>
      <c r="V42" s="4"/>
      <c r="W42" s="63"/>
      <c r="X42" s="5"/>
      <c r="Y42" s="5"/>
      <c r="Z42" s="5"/>
      <c r="AA42" s="5"/>
      <c r="AB42" s="5"/>
    </row>
    <row r="43" spans="1:28" ht="45" customHeight="1" x14ac:dyDescent="0.25">
      <c r="A43" s="1190" t="s">
        <v>1373</v>
      </c>
      <c r="B43" s="1191"/>
      <c r="C43" s="1191"/>
      <c r="D43" s="1191"/>
      <c r="E43" s="1214"/>
      <c r="F43" s="4"/>
      <c r="G43" s="4"/>
      <c r="H43" s="4"/>
      <c r="I43" s="4"/>
      <c r="J43" s="4"/>
      <c r="K43" s="4"/>
      <c r="L43" s="4"/>
      <c r="M43" s="4"/>
      <c r="N43" s="4"/>
      <c r="O43" s="4"/>
      <c r="P43" s="4"/>
      <c r="Q43" s="4"/>
      <c r="R43" s="4"/>
      <c r="S43" s="4"/>
      <c r="T43" s="4"/>
      <c r="U43" s="4"/>
      <c r="V43" s="4"/>
      <c r="W43" s="63"/>
      <c r="X43" s="5"/>
      <c r="Y43" s="5"/>
      <c r="Z43" s="5"/>
      <c r="AA43" s="5"/>
      <c r="AB43" s="5"/>
    </row>
    <row r="44" spans="1:28" x14ac:dyDescent="0.25">
      <c r="A44" s="1190" t="s">
        <v>1475</v>
      </c>
      <c r="B44" s="1191"/>
      <c r="C44" s="1191"/>
      <c r="D44" s="1191"/>
      <c r="E44" s="1214"/>
      <c r="F44" s="4"/>
      <c r="G44" s="4"/>
      <c r="H44" s="4"/>
      <c r="I44" s="4"/>
      <c r="J44" s="4"/>
      <c r="K44" s="4"/>
      <c r="L44" s="4"/>
      <c r="M44" s="4"/>
      <c r="N44" s="4"/>
      <c r="O44" s="4"/>
      <c r="P44" s="4"/>
      <c r="Q44" s="4"/>
      <c r="R44" s="4"/>
      <c r="S44" s="4"/>
      <c r="T44" s="4"/>
      <c r="U44" s="4"/>
      <c r="V44" s="4"/>
      <c r="W44" s="63"/>
      <c r="X44" s="5"/>
      <c r="Y44" s="5"/>
      <c r="Z44" s="5"/>
      <c r="AA44" s="5"/>
      <c r="AB44" s="5"/>
    </row>
    <row r="45" spans="1:28" ht="24" customHeight="1" x14ac:dyDescent="0.25">
      <c r="A45" s="1190" t="s">
        <v>1374</v>
      </c>
      <c r="B45" s="1191"/>
      <c r="C45" s="1191"/>
      <c r="D45" s="1191"/>
      <c r="E45" s="1214"/>
      <c r="F45" s="4"/>
      <c r="G45" s="4"/>
      <c r="H45" s="4"/>
      <c r="I45" s="4"/>
      <c r="J45" s="4"/>
      <c r="K45" s="4"/>
      <c r="L45" s="4"/>
      <c r="M45" s="4"/>
      <c r="N45" s="4"/>
      <c r="O45" s="4"/>
      <c r="P45" s="4"/>
      <c r="Q45" s="4"/>
      <c r="R45" s="4"/>
      <c r="S45" s="4"/>
      <c r="T45" s="4"/>
      <c r="U45" s="4"/>
      <c r="V45" s="4"/>
      <c r="W45" s="63"/>
      <c r="X45" s="5"/>
      <c r="Y45" s="5"/>
      <c r="Z45" s="5"/>
      <c r="AA45" s="5"/>
      <c r="AB45" s="5"/>
    </row>
    <row r="46" spans="1:28" x14ac:dyDescent="0.25">
      <c r="A46" s="1190" t="s">
        <v>1476</v>
      </c>
      <c r="B46" s="1191"/>
      <c r="C46" s="1191"/>
      <c r="D46" s="1191"/>
      <c r="E46" s="1214"/>
      <c r="F46" s="4"/>
      <c r="G46" s="4"/>
      <c r="H46" s="4"/>
      <c r="I46" s="4"/>
      <c r="J46" s="4"/>
      <c r="K46" s="4"/>
      <c r="L46" s="4"/>
      <c r="M46" s="4"/>
      <c r="N46" s="4"/>
      <c r="O46" s="4"/>
      <c r="P46" s="4"/>
      <c r="Q46" s="4"/>
      <c r="R46" s="4"/>
      <c r="S46" s="4"/>
      <c r="T46" s="4"/>
      <c r="U46" s="4"/>
      <c r="V46" s="4"/>
      <c r="W46" s="63"/>
      <c r="X46" s="5"/>
      <c r="Y46" s="5"/>
      <c r="Z46" s="5"/>
      <c r="AA46" s="5"/>
      <c r="AB46" s="5"/>
    </row>
    <row r="47" spans="1:28" ht="65.25" customHeight="1" x14ac:dyDescent="0.25">
      <c r="A47" s="1190" t="s">
        <v>1375</v>
      </c>
      <c r="B47" s="1191"/>
      <c r="C47" s="1191"/>
      <c r="D47" s="1191"/>
      <c r="E47" s="1214"/>
      <c r="F47" s="4"/>
      <c r="G47" s="4"/>
      <c r="H47" s="4"/>
      <c r="I47" s="4"/>
      <c r="J47" s="4"/>
      <c r="K47" s="4"/>
      <c r="L47" s="4"/>
      <c r="M47" s="4"/>
      <c r="N47" s="4"/>
      <c r="O47" s="4"/>
      <c r="P47" s="4"/>
      <c r="Q47" s="4"/>
      <c r="R47" s="4"/>
      <c r="S47" s="4"/>
      <c r="T47" s="4"/>
      <c r="U47" s="4"/>
      <c r="V47" s="4"/>
      <c r="W47" s="63"/>
      <c r="X47" s="5"/>
      <c r="Y47" s="5"/>
      <c r="Z47" s="5"/>
      <c r="AA47" s="5"/>
      <c r="AB47" s="5"/>
    </row>
    <row r="48" spans="1:28" ht="63" customHeight="1" x14ac:dyDescent="0.25">
      <c r="A48" s="1190" t="s">
        <v>1477</v>
      </c>
      <c r="B48" s="1191"/>
      <c r="C48" s="1191"/>
      <c r="D48" s="1191"/>
      <c r="E48" s="1214"/>
      <c r="F48" s="4"/>
      <c r="G48" s="4"/>
      <c r="H48" s="4"/>
      <c r="I48" s="4"/>
      <c r="J48" s="4"/>
      <c r="K48" s="4"/>
      <c r="L48" s="4"/>
      <c r="M48" s="4"/>
      <c r="N48" s="4"/>
      <c r="O48" s="4"/>
      <c r="P48" s="4"/>
      <c r="Q48" s="4"/>
      <c r="R48" s="4"/>
      <c r="S48" s="4"/>
      <c r="T48" s="4"/>
      <c r="U48" s="4"/>
      <c r="V48" s="4"/>
      <c r="W48" s="63"/>
      <c r="X48" s="5"/>
      <c r="Y48" s="5"/>
      <c r="Z48" s="5"/>
      <c r="AA48" s="5"/>
      <c r="AB48" s="5"/>
    </row>
    <row r="49" spans="1:28" ht="24.75" customHeight="1" x14ac:dyDescent="0.25">
      <c r="A49" s="1190" t="s">
        <v>1376</v>
      </c>
      <c r="B49" s="1191"/>
      <c r="C49" s="1191"/>
      <c r="D49" s="1191"/>
      <c r="E49" s="1214"/>
      <c r="F49" s="4"/>
      <c r="G49" s="4"/>
      <c r="H49" s="4"/>
      <c r="I49" s="4"/>
      <c r="J49" s="4"/>
      <c r="K49" s="4"/>
      <c r="L49" s="4"/>
      <c r="M49" s="4"/>
      <c r="N49" s="4"/>
      <c r="O49" s="4"/>
      <c r="P49" s="4"/>
      <c r="Q49" s="4"/>
      <c r="R49" s="4"/>
      <c r="S49" s="4"/>
      <c r="T49" s="4"/>
      <c r="U49" s="4"/>
      <c r="V49" s="4"/>
      <c r="W49" s="63"/>
      <c r="X49" s="5"/>
      <c r="Y49" s="5"/>
      <c r="Z49" s="5"/>
      <c r="AA49" s="5"/>
      <c r="AB49" s="5"/>
    </row>
    <row r="50" spans="1:28" ht="63" customHeight="1" x14ac:dyDescent="0.25">
      <c r="A50" s="1190" t="s">
        <v>1478</v>
      </c>
      <c r="B50" s="1191"/>
      <c r="C50" s="1191"/>
      <c r="D50" s="1191"/>
      <c r="E50" s="1214"/>
      <c r="F50" s="4"/>
      <c r="G50" s="4"/>
      <c r="H50" s="4"/>
      <c r="I50" s="4"/>
      <c r="J50" s="4"/>
      <c r="K50" s="4"/>
      <c r="L50" s="4"/>
      <c r="M50" s="4"/>
      <c r="N50" s="4"/>
      <c r="O50" s="4"/>
      <c r="P50" s="4"/>
      <c r="Q50" s="4"/>
      <c r="R50" s="4"/>
      <c r="S50" s="4"/>
      <c r="T50" s="4"/>
      <c r="U50" s="4"/>
      <c r="V50" s="4"/>
      <c r="W50" s="63"/>
      <c r="X50" s="5"/>
      <c r="Y50" s="5"/>
      <c r="Z50" s="5"/>
      <c r="AA50" s="5"/>
      <c r="AB50" s="5"/>
    </row>
    <row r="51" spans="1:28" ht="31.5" customHeight="1" x14ac:dyDescent="0.25">
      <c r="A51" s="1190" t="s">
        <v>1377</v>
      </c>
      <c r="B51" s="1191"/>
      <c r="C51" s="1191"/>
      <c r="D51" s="1191"/>
      <c r="E51" s="1214"/>
      <c r="F51" s="4"/>
      <c r="G51" s="4"/>
      <c r="H51" s="4"/>
      <c r="I51" s="4"/>
      <c r="J51" s="4"/>
      <c r="K51" s="4"/>
      <c r="L51" s="4"/>
      <c r="M51" s="4"/>
      <c r="N51" s="4"/>
      <c r="O51" s="4"/>
      <c r="P51" s="4"/>
      <c r="Q51" s="4"/>
      <c r="R51" s="4"/>
      <c r="S51" s="4"/>
      <c r="T51" s="4"/>
      <c r="U51" s="4"/>
      <c r="V51" s="4"/>
      <c r="W51" s="63"/>
      <c r="X51" s="5"/>
      <c r="Y51" s="5"/>
      <c r="Z51" s="5"/>
      <c r="AA51" s="5"/>
      <c r="AB51" s="5"/>
    </row>
    <row r="52" spans="1:28" ht="63" customHeight="1" x14ac:dyDescent="0.25">
      <c r="A52" s="1190" t="s">
        <v>1479</v>
      </c>
      <c r="B52" s="1191"/>
      <c r="C52" s="1191"/>
      <c r="D52" s="1191"/>
      <c r="E52" s="1214"/>
      <c r="F52" s="4"/>
      <c r="G52" s="4"/>
      <c r="H52" s="4"/>
      <c r="I52" s="4"/>
      <c r="J52" s="4"/>
      <c r="K52" s="4"/>
      <c r="L52" s="4"/>
      <c r="M52" s="4"/>
      <c r="N52" s="4"/>
      <c r="O52" s="4"/>
      <c r="P52" s="4"/>
      <c r="Q52" s="4"/>
      <c r="R52" s="4"/>
      <c r="S52" s="4"/>
      <c r="T52" s="4"/>
      <c r="U52" s="4"/>
      <c r="V52" s="4"/>
      <c r="W52" s="63"/>
      <c r="X52" s="5"/>
      <c r="Y52" s="5"/>
      <c r="Z52" s="5"/>
      <c r="AA52" s="5"/>
      <c r="AB52" s="5"/>
    </row>
    <row r="53" spans="1:28" ht="15" customHeight="1" x14ac:dyDescent="0.25">
      <c r="A53" s="1190" t="s">
        <v>1378</v>
      </c>
      <c r="B53" s="1191"/>
      <c r="C53" s="1191"/>
      <c r="D53" s="1191"/>
      <c r="E53" s="1214"/>
      <c r="F53" s="4"/>
      <c r="G53" s="4"/>
      <c r="H53" s="4"/>
      <c r="I53" s="4"/>
      <c r="J53" s="4"/>
      <c r="K53" s="4"/>
      <c r="L53" s="4"/>
      <c r="M53" s="4"/>
      <c r="N53" s="4"/>
      <c r="O53" s="4"/>
      <c r="P53" s="4"/>
      <c r="Q53" s="4"/>
      <c r="R53" s="4"/>
      <c r="S53" s="4"/>
      <c r="T53" s="4"/>
      <c r="U53" s="4"/>
      <c r="V53" s="4"/>
      <c r="W53" s="63"/>
      <c r="X53" s="5"/>
      <c r="Y53" s="5"/>
      <c r="Z53" s="5"/>
      <c r="AA53" s="5"/>
      <c r="AB53" s="5"/>
    </row>
    <row r="54" spans="1:28" ht="63" customHeight="1" x14ac:dyDescent="0.25">
      <c r="A54" s="1190" t="s">
        <v>1480</v>
      </c>
      <c r="B54" s="1191"/>
      <c r="C54" s="1191"/>
      <c r="D54" s="1191"/>
      <c r="E54" s="1214"/>
      <c r="F54" s="4"/>
      <c r="G54" s="4"/>
      <c r="H54" s="4"/>
      <c r="I54" s="4"/>
      <c r="J54" s="4"/>
      <c r="K54" s="4"/>
      <c r="L54" s="4"/>
      <c r="M54" s="4"/>
      <c r="N54" s="4"/>
      <c r="O54" s="4"/>
      <c r="P54" s="4"/>
      <c r="Q54" s="4"/>
      <c r="R54" s="4"/>
      <c r="S54" s="4"/>
      <c r="T54" s="4"/>
      <c r="U54" s="4"/>
      <c r="V54" s="4"/>
      <c r="W54" s="63"/>
      <c r="X54" s="5"/>
      <c r="Y54" s="5"/>
      <c r="Z54" s="5"/>
      <c r="AA54" s="5"/>
      <c r="AB54" s="5"/>
    </row>
    <row r="55" spans="1:28" ht="51.75" customHeight="1" x14ac:dyDescent="0.25">
      <c r="A55" s="1190" t="s">
        <v>1379</v>
      </c>
      <c r="B55" s="1191"/>
      <c r="C55" s="1191"/>
      <c r="D55" s="1191"/>
      <c r="E55" s="1214"/>
      <c r="F55" s="4"/>
      <c r="G55" s="4"/>
      <c r="H55" s="4"/>
      <c r="I55" s="4"/>
      <c r="J55" s="4"/>
      <c r="K55" s="4"/>
      <c r="L55" s="4"/>
      <c r="M55" s="4"/>
      <c r="N55" s="4"/>
      <c r="O55" s="4"/>
      <c r="P55" s="4"/>
      <c r="Q55" s="4"/>
      <c r="R55" s="4"/>
      <c r="S55" s="4"/>
      <c r="T55" s="4"/>
      <c r="U55" s="4"/>
      <c r="V55" s="4"/>
      <c r="W55" s="63"/>
      <c r="X55" s="5"/>
      <c r="Y55" s="5"/>
      <c r="Z55" s="5"/>
      <c r="AA55" s="5"/>
      <c r="AB55" s="5"/>
    </row>
    <row r="56" spans="1:28" s="9" customFormat="1" ht="63" customHeight="1" x14ac:dyDescent="0.25">
      <c r="A56" s="1190" t="s">
        <v>1481</v>
      </c>
      <c r="B56" s="1191"/>
      <c r="C56" s="1191"/>
      <c r="D56" s="1191"/>
      <c r="E56" s="1214"/>
      <c r="F56" s="4"/>
      <c r="G56" s="4"/>
      <c r="H56" s="4"/>
      <c r="I56" s="4"/>
      <c r="J56" s="4"/>
      <c r="K56" s="4"/>
      <c r="L56" s="4"/>
      <c r="M56" s="4"/>
      <c r="N56" s="4"/>
      <c r="O56" s="4"/>
      <c r="P56" s="4"/>
      <c r="Q56" s="4"/>
      <c r="R56" s="4"/>
      <c r="S56" s="4"/>
      <c r="T56" s="4"/>
      <c r="U56" s="4"/>
      <c r="V56" s="4"/>
      <c r="W56" s="70"/>
      <c r="X56" s="1"/>
      <c r="Y56" s="1"/>
      <c r="Z56" s="1"/>
      <c r="AA56" s="1"/>
      <c r="AB56" s="1"/>
    </row>
    <row r="57" spans="1:28" s="9" customFormat="1" ht="26.25" customHeight="1" x14ac:dyDescent="0.25">
      <c r="A57" s="1190" t="s">
        <v>1380</v>
      </c>
      <c r="B57" s="1191"/>
      <c r="C57" s="1191"/>
      <c r="D57" s="1191"/>
      <c r="E57" s="1214"/>
      <c r="F57" s="4"/>
      <c r="G57" s="4"/>
      <c r="H57" s="4"/>
      <c r="I57" s="4"/>
      <c r="J57" s="4"/>
      <c r="K57" s="4"/>
      <c r="L57" s="4"/>
      <c r="M57" s="4"/>
      <c r="N57" s="4"/>
      <c r="O57" s="4"/>
      <c r="P57" s="4"/>
      <c r="Q57" s="4"/>
      <c r="R57" s="4"/>
      <c r="S57" s="4"/>
      <c r="T57" s="4"/>
      <c r="U57" s="4"/>
      <c r="V57" s="4"/>
      <c r="W57" s="70"/>
      <c r="X57" s="1"/>
      <c r="Y57" s="1"/>
      <c r="Z57" s="1"/>
      <c r="AA57" s="1"/>
      <c r="AB57" s="1"/>
    </row>
    <row r="58" spans="1:28" s="9" customFormat="1" ht="63" customHeight="1" x14ac:dyDescent="0.25">
      <c r="A58" s="1190" t="s">
        <v>1482</v>
      </c>
      <c r="B58" s="1191"/>
      <c r="C58" s="1191"/>
      <c r="D58" s="1191"/>
      <c r="E58" s="1214"/>
      <c r="F58" s="4"/>
      <c r="G58" s="4"/>
      <c r="H58" s="4"/>
      <c r="I58" s="4"/>
      <c r="J58" s="4"/>
      <c r="K58" s="4"/>
      <c r="L58" s="4"/>
      <c r="M58" s="4"/>
      <c r="N58" s="4"/>
      <c r="O58" s="4"/>
      <c r="P58" s="4"/>
      <c r="Q58" s="4"/>
      <c r="R58" s="4"/>
      <c r="S58" s="4"/>
      <c r="T58" s="4"/>
      <c r="U58" s="4"/>
      <c r="V58" s="4"/>
      <c r="W58" s="70"/>
      <c r="X58" s="1"/>
      <c r="Y58" s="1"/>
      <c r="Z58" s="1"/>
      <c r="AA58" s="1"/>
      <c r="AB58" s="1"/>
    </row>
    <row r="59" spans="1:28" s="9" customFormat="1" ht="21.75" customHeight="1" x14ac:dyDescent="0.25">
      <c r="A59" s="1190" t="s">
        <v>1381</v>
      </c>
      <c r="B59" s="1191"/>
      <c r="C59" s="1191"/>
      <c r="D59" s="1191"/>
      <c r="E59" s="1214"/>
      <c r="F59" s="4"/>
      <c r="G59" s="4"/>
      <c r="H59" s="4"/>
      <c r="I59" s="4"/>
      <c r="J59" s="4"/>
      <c r="K59" s="4"/>
      <c r="L59" s="4"/>
      <c r="M59" s="4"/>
      <c r="N59" s="4"/>
      <c r="O59" s="4"/>
      <c r="P59" s="4"/>
      <c r="Q59" s="4"/>
      <c r="R59" s="4"/>
      <c r="S59" s="4"/>
      <c r="T59" s="4"/>
      <c r="U59" s="4"/>
      <c r="V59" s="4"/>
      <c r="W59" s="70"/>
      <c r="X59" s="1"/>
      <c r="Y59" s="1"/>
      <c r="Z59" s="1"/>
      <c r="AA59" s="1"/>
      <c r="AB59" s="1"/>
    </row>
    <row r="60" spans="1:28" s="9" customFormat="1" x14ac:dyDescent="0.25">
      <c r="A60" s="1190" t="s">
        <v>1467</v>
      </c>
      <c r="B60" s="1191"/>
      <c r="C60" s="1191"/>
      <c r="D60" s="1191"/>
      <c r="E60" s="1214"/>
      <c r="F60" s="4"/>
      <c r="G60" s="4"/>
      <c r="H60" s="4"/>
      <c r="I60" s="4"/>
      <c r="J60" s="4"/>
      <c r="K60" s="4"/>
      <c r="L60" s="4"/>
      <c r="M60" s="4"/>
      <c r="N60" s="4"/>
      <c r="O60" s="4"/>
      <c r="P60" s="4"/>
      <c r="Q60" s="4"/>
      <c r="R60" s="4"/>
      <c r="S60" s="4"/>
      <c r="T60" s="4"/>
      <c r="U60" s="4"/>
      <c r="V60" s="4"/>
      <c r="W60" s="70"/>
      <c r="X60" s="1"/>
      <c r="Y60" s="1"/>
      <c r="Z60" s="1"/>
      <c r="AA60" s="1"/>
      <c r="AB60" s="1"/>
    </row>
    <row r="61" spans="1:28" s="9" customFormat="1" ht="38.25" customHeight="1" x14ac:dyDescent="0.25">
      <c r="A61" s="1190" t="s">
        <v>1382</v>
      </c>
      <c r="B61" s="1191"/>
      <c r="C61" s="1191"/>
      <c r="D61" s="1191"/>
      <c r="E61" s="1214"/>
      <c r="F61" s="4"/>
      <c r="G61" s="4"/>
      <c r="H61" s="4"/>
      <c r="I61" s="4"/>
      <c r="J61" s="4"/>
      <c r="K61" s="4"/>
      <c r="L61" s="4"/>
      <c r="M61" s="4"/>
      <c r="N61" s="4"/>
      <c r="O61" s="4"/>
      <c r="P61" s="4"/>
      <c r="Q61" s="4"/>
      <c r="R61" s="4"/>
      <c r="S61" s="4"/>
      <c r="T61" s="4"/>
      <c r="U61" s="4"/>
      <c r="V61" s="4"/>
      <c r="W61" s="70"/>
      <c r="X61" s="1"/>
      <c r="Y61" s="1"/>
      <c r="Z61" s="1"/>
      <c r="AA61" s="1"/>
      <c r="AB61" s="1"/>
    </row>
    <row r="62" spans="1:28" s="9" customFormat="1" x14ac:dyDescent="0.25">
      <c r="A62" s="1190" t="s">
        <v>1476</v>
      </c>
      <c r="B62" s="1191"/>
      <c r="C62" s="1191"/>
      <c r="D62" s="1191"/>
      <c r="E62" s="1214"/>
      <c r="F62" s="4"/>
      <c r="G62" s="4"/>
      <c r="H62" s="4"/>
      <c r="I62" s="4"/>
      <c r="J62" s="4"/>
      <c r="K62" s="4"/>
      <c r="L62" s="4"/>
      <c r="M62" s="4"/>
      <c r="N62" s="4"/>
      <c r="O62" s="4"/>
      <c r="P62" s="4"/>
      <c r="Q62" s="4"/>
      <c r="R62" s="4"/>
      <c r="S62" s="4"/>
      <c r="T62" s="4"/>
      <c r="U62" s="4"/>
      <c r="V62" s="4"/>
      <c r="W62" s="70"/>
      <c r="X62" s="1"/>
      <c r="Y62" s="1"/>
      <c r="Z62" s="1"/>
      <c r="AA62" s="1"/>
      <c r="AB62" s="1"/>
    </row>
    <row r="63" spans="1:28" s="9" customFormat="1" ht="24.75" customHeight="1" x14ac:dyDescent="0.25">
      <c r="A63" s="1190" t="s">
        <v>1383</v>
      </c>
      <c r="B63" s="1191"/>
      <c r="C63" s="1191"/>
      <c r="D63" s="1191"/>
      <c r="E63" s="1214"/>
      <c r="F63" s="4"/>
      <c r="G63" s="4"/>
      <c r="H63" s="4"/>
      <c r="I63" s="4"/>
      <c r="J63" s="4"/>
      <c r="K63" s="4"/>
      <c r="L63" s="4"/>
      <c r="M63" s="4"/>
      <c r="N63" s="4"/>
      <c r="O63" s="4"/>
      <c r="P63" s="4"/>
      <c r="Q63" s="4"/>
      <c r="R63" s="4"/>
      <c r="S63" s="4"/>
      <c r="T63" s="4"/>
      <c r="U63" s="4"/>
      <c r="V63" s="4"/>
      <c r="W63" s="70"/>
      <c r="X63" s="1"/>
      <c r="Y63" s="1"/>
      <c r="Z63" s="1"/>
      <c r="AA63" s="1"/>
      <c r="AB63" s="1"/>
    </row>
    <row r="64" spans="1:28" s="9" customFormat="1" ht="63" customHeight="1" thickBot="1" x14ac:dyDescent="0.3">
      <c r="A64" s="1192" t="s">
        <v>1484</v>
      </c>
      <c r="B64" s="1193"/>
      <c r="C64" s="1193"/>
      <c r="D64" s="1193"/>
      <c r="E64" s="1215"/>
      <c r="F64" s="4"/>
      <c r="G64" s="4"/>
      <c r="H64" s="4"/>
      <c r="I64" s="4"/>
      <c r="J64" s="4"/>
      <c r="K64" s="4"/>
      <c r="L64" s="4"/>
      <c r="M64" s="4"/>
      <c r="N64" s="4"/>
      <c r="O64" s="4"/>
      <c r="P64" s="4"/>
      <c r="Q64" s="4"/>
      <c r="R64" s="4"/>
      <c r="S64" s="4"/>
      <c r="T64" s="4"/>
      <c r="U64" s="4"/>
      <c r="V64" s="4"/>
      <c r="W64" s="70"/>
      <c r="X64" s="1"/>
      <c r="Y64" s="1"/>
      <c r="Z64" s="1"/>
      <c r="AA64" s="1"/>
      <c r="AB64" s="1"/>
    </row>
    <row r="65" spans="1:28" s="9" customFormat="1" ht="35.25" customHeight="1" x14ac:dyDescent="0.25">
      <c r="A65" s="1194" t="s">
        <v>1384</v>
      </c>
      <c r="B65" s="1195"/>
      <c r="C65" s="1195"/>
      <c r="D65" s="1196"/>
      <c r="E65" s="1172" t="s">
        <v>534</v>
      </c>
      <c r="F65" s="4"/>
      <c r="G65" s="4"/>
      <c r="H65" s="4"/>
      <c r="I65" s="4"/>
      <c r="J65" s="4"/>
      <c r="K65" s="4"/>
      <c r="L65" s="4"/>
      <c r="M65" s="4"/>
      <c r="N65" s="4"/>
      <c r="O65" s="4"/>
      <c r="P65" s="4"/>
      <c r="Q65" s="4"/>
      <c r="R65" s="4"/>
      <c r="S65" s="4"/>
      <c r="T65" s="4"/>
      <c r="U65" s="4"/>
      <c r="V65" s="4"/>
      <c r="W65" s="70"/>
      <c r="X65" s="1"/>
      <c r="Y65" s="1"/>
      <c r="Z65" s="1"/>
      <c r="AA65" s="1"/>
      <c r="AB65" s="1"/>
    </row>
    <row r="66" spans="1:28" s="9" customFormat="1" ht="66" customHeight="1" x14ac:dyDescent="0.25">
      <c r="A66" s="1224" t="s">
        <v>1385</v>
      </c>
      <c r="B66" s="1223"/>
      <c r="C66" s="1223"/>
      <c r="D66" s="1225"/>
      <c r="E66" s="1211"/>
      <c r="F66" s="4"/>
      <c r="G66" s="71"/>
      <c r="H66" s="71"/>
      <c r="I66" s="71"/>
      <c r="J66" s="4"/>
      <c r="K66" s="4"/>
      <c r="L66" s="4"/>
      <c r="M66" s="4"/>
      <c r="N66" s="4"/>
      <c r="O66" s="4"/>
      <c r="P66" s="4"/>
      <c r="Q66" s="4"/>
      <c r="R66" s="4"/>
      <c r="S66" s="4"/>
      <c r="T66" s="4"/>
      <c r="U66" s="4"/>
      <c r="V66" s="4"/>
      <c r="W66" s="70"/>
      <c r="X66" s="1"/>
      <c r="Y66" s="1"/>
      <c r="Z66" s="1"/>
      <c r="AA66" s="1"/>
      <c r="AB66" s="1"/>
    </row>
    <row r="67" spans="1:28" ht="15.75" thickBot="1" x14ac:dyDescent="0.3">
      <c r="A67" s="1192" t="s">
        <v>1480</v>
      </c>
      <c r="B67" s="1193"/>
      <c r="C67" s="1193"/>
      <c r="D67" s="1193"/>
      <c r="E67" s="1173"/>
      <c r="F67" s="4"/>
      <c r="G67" s="4"/>
      <c r="H67" s="4"/>
      <c r="I67" s="4"/>
      <c r="J67" s="4"/>
      <c r="K67" s="4"/>
      <c r="L67" s="4"/>
      <c r="M67" s="4"/>
      <c r="N67" s="4"/>
      <c r="O67" s="4"/>
      <c r="P67" s="4"/>
      <c r="Q67" s="4"/>
      <c r="R67" s="4"/>
      <c r="S67" s="4"/>
      <c r="T67" s="4"/>
      <c r="U67" s="4"/>
      <c r="V67" s="4"/>
      <c r="W67" s="63"/>
      <c r="X67" s="5"/>
      <c r="Y67" s="5"/>
      <c r="Z67" s="5"/>
      <c r="AA67" s="5"/>
      <c r="AB67" s="5"/>
    </row>
    <row r="68" spans="1:28" x14ac:dyDescent="0.25">
      <c r="A68" s="1166" t="s">
        <v>564</v>
      </c>
      <c r="B68" s="1167"/>
      <c r="C68" s="1167"/>
      <c r="D68" s="1168"/>
      <c r="E68" s="1174" t="s">
        <v>535</v>
      </c>
      <c r="F68" s="4"/>
      <c r="G68" s="4"/>
      <c r="H68" s="4"/>
      <c r="I68" s="4"/>
      <c r="J68" s="4"/>
      <c r="K68" s="4"/>
      <c r="L68" s="4"/>
      <c r="M68" s="4"/>
      <c r="N68" s="4"/>
      <c r="O68" s="4"/>
      <c r="P68" s="4"/>
      <c r="Q68" s="4"/>
      <c r="R68" s="4"/>
      <c r="S68" s="4"/>
      <c r="T68" s="4"/>
      <c r="U68" s="4"/>
      <c r="V68" s="4"/>
      <c r="W68" s="63"/>
      <c r="X68" s="5"/>
      <c r="Y68" s="5"/>
      <c r="Z68" s="5"/>
      <c r="AA68" s="5"/>
      <c r="AB68" s="5"/>
    </row>
    <row r="69" spans="1:28" ht="54" customHeight="1" x14ac:dyDescent="0.25">
      <c r="A69" s="1221" t="s">
        <v>1386</v>
      </c>
      <c r="B69" s="1222"/>
      <c r="C69" s="1222"/>
      <c r="D69" s="1223"/>
      <c r="E69" s="1175"/>
      <c r="F69" s="4"/>
      <c r="G69" s="4"/>
      <c r="H69" s="4"/>
      <c r="I69" s="4"/>
      <c r="J69" s="4"/>
      <c r="K69" s="4"/>
      <c r="L69" s="4"/>
      <c r="M69" s="4"/>
      <c r="N69" s="4"/>
      <c r="O69" s="4"/>
      <c r="P69" s="4"/>
      <c r="Q69" s="4"/>
      <c r="R69" s="4"/>
      <c r="S69" s="4"/>
      <c r="T69" s="4"/>
      <c r="U69" s="4"/>
      <c r="V69" s="4"/>
      <c r="W69" s="63"/>
      <c r="X69" s="5"/>
      <c r="Y69" s="5"/>
      <c r="Z69" s="5"/>
      <c r="AA69" s="5"/>
      <c r="AB69" s="5"/>
    </row>
    <row r="70" spans="1:28" ht="29.25" customHeight="1" thickBot="1" x14ac:dyDescent="0.3">
      <c r="A70" s="1197" t="s">
        <v>1483</v>
      </c>
      <c r="B70" s="1198"/>
      <c r="C70" s="1198"/>
      <c r="D70" s="1198"/>
      <c r="E70" s="1181"/>
      <c r="F70" s="4"/>
      <c r="G70" s="4"/>
      <c r="H70" s="4"/>
      <c r="I70" s="4"/>
      <c r="J70" s="4"/>
      <c r="K70" s="4"/>
      <c r="L70" s="4"/>
      <c r="M70" s="4"/>
      <c r="N70" s="4"/>
      <c r="O70" s="4"/>
      <c r="P70" s="4"/>
      <c r="Q70" s="4"/>
      <c r="R70" s="4"/>
      <c r="S70" s="4"/>
      <c r="T70" s="4"/>
      <c r="U70" s="4"/>
      <c r="V70" s="4"/>
      <c r="W70" s="63"/>
      <c r="X70" s="5"/>
      <c r="Y70" s="5"/>
      <c r="Z70" s="5"/>
      <c r="AA70" s="5"/>
      <c r="AB70" s="5"/>
    </row>
    <row r="71" spans="1:28" ht="20.25" customHeight="1" x14ac:dyDescent="0.25">
      <c r="A71" s="1179" t="s">
        <v>1387</v>
      </c>
      <c r="B71" s="1180"/>
      <c r="C71" s="1180"/>
      <c r="D71" s="1180"/>
      <c r="E71" s="1174" t="s">
        <v>1388</v>
      </c>
      <c r="F71" s="4"/>
      <c r="G71" s="4"/>
      <c r="H71" s="4"/>
      <c r="I71" s="4"/>
      <c r="J71" s="4"/>
      <c r="K71" s="4"/>
      <c r="L71" s="4"/>
      <c r="M71" s="4"/>
      <c r="N71" s="4"/>
      <c r="O71" s="4"/>
      <c r="P71" s="4"/>
      <c r="Q71" s="63"/>
      <c r="R71" s="63"/>
      <c r="S71" s="63"/>
      <c r="T71" s="63"/>
      <c r="U71" s="63"/>
      <c r="V71" s="63"/>
      <c r="W71" s="17"/>
    </row>
    <row r="72" spans="1:28" ht="63" customHeight="1" thickBot="1" x14ac:dyDescent="0.3">
      <c r="A72" s="1182" t="s">
        <v>1467</v>
      </c>
      <c r="B72" s="1183"/>
      <c r="C72" s="1183"/>
      <c r="D72" s="1184"/>
      <c r="E72" s="1181"/>
      <c r="F72" s="4"/>
      <c r="G72" s="4"/>
      <c r="H72" s="4"/>
      <c r="I72" s="4"/>
      <c r="J72" s="4"/>
      <c r="K72" s="4"/>
      <c r="L72" s="4"/>
      <c r="M72" s="4"/>
      <c r="N72" s="4"/>
      <c r="O72" s="4"/>
      <c r="P72" s="4"/>
      <c r="U72" s="17"/>
      <c r="V72" s="17"/>
      <c r="W72" s="17"/>
    </row>
    <row r="73" spans="1:28" x14ac:dyDescent="0.25">
      <c r="A73" s="4"/>
      <c r="B73" s="4"/>
      <c r="C73" s="4"/>
      <c r="D73" s="4"/>
      <c r="E73" s="4"/>
      <c r="F73" s="4"/>
      <c r="G73" s="4"/>
      <c r="H73" s="4"/>
      <c r="I73" s="4"/>
      <c r="J73" s="4"/>
      <c r="K73" s="4"/>
      <c r="L73" s="4"/>
      <c r="M73" s="4"/>
      <c r="N73" s="4"/>
      <c r="O73" s="4"/>
      <c r="U73" s="17"/>
      <c r="V73" s="17"/>
    </row>
    <row r="74" spans="1:28" x14ac:dyDescent="0.25">
      <c r="A74" s="4"/>
      <c r="B74" s="4"/>
      <c r="C74" s="4"/>
      <c r="D74" s="4"/>
      <c r="E74" s="4"/>
      <c r="F74" s="4"/>
      <c r="G74" s="4"/>
      <c r="H74" s="4"/>
      <c r="I74" s="4"/>
      <c r="J74" s="4"/>
      <c r="K74" s="4"/>
      <c r="L74" s="4"/>
      <c r="M74" s="4"/>
      <c r="N74" s="4"/>
      <c r="O74" s="4"/>
      <c r="P74" s="4"/>
      <c r="U74" s="17"/>
      <c r="V74" s="17"/>
      <c r="W74" s="17"/>
    </row>
    <row r="75" spans="1:28" x14ac:dyDescent="0.25">
      <c r="A75" s="4"/>
      <c r="B75" s="4"/>
      <c r="C75" s="4"/>
      <c r="D75" s="4"/>
      <c r="E75" s="4"/>
      <c r="F75" s="4"/>
      <c r="G75" s="4"/>
      <c r="H75" s="4"/>
      <c r="I75" s="4"/>
      <c r="J75" s="4"/>
      <c r="K75" s="4"/>
      <c r="L75" s="4"/>
      <c r="M75" s="4"/>
      <c r="N75" s="4"/>
      <c r="O75" s="4"/>
      <c r="P75" s="4"/>
      <c r="U75" s="17"/>
      <c r="V75" s="17"/>
      <c r="W75" s="17"/>
    </row>
    <row r="76" spans="1:28" x14ac:dyDescent="0.25">
      <c r="A76" s="4"/>
      <c r="B76" s="4"/>
      <c r="C76" s="4"/>
      <c r="D76" s="4"/>
      <c r="E76" s="4"/>
      <c r="F76" s="4"/>
      <c r="G76" s="4"/>
      <c r="H76" s="4"/>
      <c r="I76" s="4"/>
      <c r="J76" s="4"/>
      <c r="K76" s="4"/>
      <c r="L76" s="4"/>
      <c r="M76" s="4"/>
      <c r="N76" s="4"/>
      <c r="O76" s="4"/>
      <c r="P76" s="4"/>
      <c r="U76" s="17"/>
      <c r="V76" s="17"/>
      <c r="W76" s="17"/>
    </row>
    <row r="77" spans="1:28" x14ac:dyDescent="0.25">
      <c r="A77" s="4"/>
      <c r="B77" s="4"/>
      <c r="C77" s="4"/>
      <c r="D77" s="4"/>
      <c r="E77" s="4"/>
      <c r="F77" s="4"/>
      <c r="G77" s="4"/>
      <c r="H77" s="4"/>
      <c r="I77" s="4"/>
      <c r="J77" s="4"/>
      <c r="K77" s="4"/>
      <c r="L77" s="4"/>
      <c r="M77" s="4"/>
      <c r="N77" s="4"/>
      <c r="O77" s="4"/>
      <c r="P77" s="4"/>
      <c r="U77" s="17"/>
      <c r="V77" s="17"/>
      <c r="W77" s="17"/>
    </row>
    <row r="78" spans="1:28" x14ac:dyDescent="0.25">
      <c r="A78" s="4"/>
      <c r="B78" s="4"/>
      <c r="C78" s="4"/>
      <c r="D78" s="4"/>
      <c r="E78" s="4"/>
      <c r="F78" s="4"/>
      <c r="G78" s="4"/>
      <c r="H78" s="4"/>
      <c r="I78" s="4"/>
      <c r="J78" s="4"/>
      <c r="K78" s="4"/>
      <c r="L78" s="4"/>
      <c r="M78" s="4"/>
      <c r="N78" s="4"/>
      <c r="O78" s="4"/>
      <c r="P78" s="4"/>
      <c r="U78" s="17"/>
      <c r="V78" s="17"/>
      <c r="W78" s="17"/>
    </row>
    <row r="79" spans="1:28" x14ac:dyDescent="0.25">
      <c r="A79" s="4"/>
      <c r="B79" s="4"/>
      <c r="C79" s="4"/>
      <c r="D79" s="4"/>
      <c r="E79" s="4"/>
      <c r="F79" s="4"/>
      <c r="G79" s="4"/>
      <c r="H79" s="4"/>
      <c r="I79" s="4"/>
      <c r="J79" s="4"/>
      <c r="K79" s="4"/>
      <c r="L79" s="4"/>
      <c r="M79" s="4"/>
      <c r="N79" s="4"/>
      <c r="O79" s="4"/>
      <c r="P79" s="4"/>
      <c r="U79" s="17"/>
      <c r="V79" s="17"/>
      <c r="W79" s="17"/>
    </row>
    <row r="80" spans="1:28" x14ac:dyDescent="0.25">
      <c r="A80" s="4"/>
      <c r="B80" s="4"/>
      <c r="C80" s="4"/>
      <c r="D80" s="4"/>
      <c r="E80" s="4"/>
      <c r="F80" s="4"/>
      <c r="G80" s="4"/>
      <c r="H80" s="4"/>
      <c r="I80" s="4"/>
      <c r="J80" s="4"/>
      <c r="K80" s="4"/>
      <c r="L80" s="4"/>
      <c r="M80" s="4"/>
      <c r="N80" s="4"/>
      <c r="O80" s="4"/>
      <c r="P80" s="4"/>
      <c r="U80" s="17"/>
      <c r="V80" s="17"/>
      <c r="W80" s="17"/>
    </row>
    <row r="81" spans="1:23" x14ac:dyDescent="0.25">
      <c r="A81" s="4"/>
      <c r="B81" s="4"/>
      <c r="C81" s="4"/>
      <c r="D81" s="4"/>
      <c r="E81" s="4"/>
      <c r="F81" s="4"/>
      <c r="G81" s="4"/>
      <c r="H81" s="4"/>
      <c r="I81" s="4"/>
      <c r="J81" s="4"/>
      <c r="K81" s="4"/>
      <c r="L81" s="4"/>
      <c r="M81" s="4"/>
      <c r="N81" s="4"/>
      <c r="O81" s="4"/>
      <c r="P81" s="4"/>
      <c r="U81" s="17"/>
      <c r="V81" s="17"/>
      <c r="W81" s="17"/>
    </row>
    <row r="82" spans="1:23" x14ac:dyDescent="0.25">
      <c r="A82" s="4"/>
      <c r="B82" s="4"/>
      <c r="C82" s="4"/>
      <c r="D82" s="4"/>
      <c r="E82" s="4"/>
      <c r="F82" s="4"/>
      <c r="G82" s="4"/>
      <c r="H82" s="4"/>
      <c r="I82" s="4"/>
      <c r="J82" s="4"/>
      <c r="K82" s="4"/>
      <c r="L82" s="4"/>
      <c r="M82" s="4"/>
      <c r="N82" s="4"/>
      <c r="O82" s="4"/>
      <c r="P82" s="4"/>
      <c r="U82" s="17"/>
      <c r="V82" s="17"/>
      <c r="W82" s="17"/>
    </row>
    <row r="83" spans="1:23" x14ac:dyDescent="0.25">
      <c r="A83" s="4"/>
      <c r="B83" s="4"/>
      <c r="C83" s="4"/>
      <c r="D83" s="4"/>
      <c r="E83" s="4"/>
      <c r="F83" s="4"/>
      <c r="G83" s="4"/>
      <c r="H83" s="4"/>
      <c r="I83" s="4"/>
      <c r="J83" s="4"/>
      <c r="K83" s="4"/>
      <c r="L83" s="4"/>
      <c r="M83" s="4"/>
      <c r="N83" s="4"/>
      <c r="O83" s="4"/>
      <c r="P83" s="4"/>
      <c r="U83" s="17"/>
      <c r="V83" s="17"/>
      <c r="W83" s="17"/>
    </row>
    <row r="84" spans="1:23" x14ac:dyDescent="0.25">
      <c r="A84" s="4"/>
      <c r="B84" s="4"/>
      <c r="C84" s="4"/>
      <c r="D84" s="4"/>
      <c r="E84" s="4"/>
      <c r="F84" s="4"/>
      <c r="G84" s="4"/>
      <c r="H84" s="4"/>
      <c r="I84" s="4"/>
      <c r="J84" s="4"/>
      <c r="K84" s="4"/>
      <c r="L84" s="4"/>
      <c r="M84" s="4"/>
      <c r="N84" s="4"/>
      <c r="O84" s="4"/>
      <c r="P84" s="4"/>
      <c r="U84" s="17"/>
      <c r="V84" s="17"/>
      <c r="W84" s="17"/>
    </row>
    <row r="85" spans="1:23" x14ac:dyDescent="0.25">
      <c r="A85" s="4"/>
      <c r="B85" s="4"/>
      <c r="C85" s="4"/>
      <c r="D85" s="4"/>
      <c r="E85" s="4"/>
      <c r="F85" s="4"/>
      <c r="G85" s="4"/>
      <c r="H85" s="4"/>
      <c r="I85" s="4"/>
      <c r="J85" s="4"/>
      <c r="K85" s="4"/>
      <c r="L85" s="4"/>
      <c r="M85" s="4"/>
      <c r="N85" s="4"/>
      <c r="O85" s="4"/>
      <c r="P85" s="4"/>
      <c r="U85" s="17"/>
      <c r="V85" s="17"/>
      <c r="W85" s="17"/>
    </row>
    <row r="86" spans="1:23" x14ac:dyDescent="0.25">
      <c r="A86" s="4"/>
      <c r="B86" s="4"/>
      <c r="C86" s="4"/>
      <c r="D86" s="4"/>
      <c r="E86" s="4"/>
      <c r="F86" s="4"/>
      <c r="G86" s="4"/>
      <c r="H86" s="4"/>
      <c r="I86" s="4"/>
      <c r="J86" s="4"/>
      <c r="K86" s="4"/>
      <c r="L86" s="4"/>
      <c r="M86" s="4"/>
      <c r="N86" s="4"/>
      <c r="O86" s="4"/>
      <c r="P86" s="4"/>
      <c r="U86" s="17"/>
      <c r="V86" s="17"/>
      <c r="W86" s="17"/>
    </row>
    <row r="87" spans="1:23" x14ac:dyDescent="0.25">
      <c r="A87" s="4"/>
      <c r="B87" s="4"/>
      <c r="C87" s="4"/>
      <c r="D87" s="4"/>
      <c r="E87" s="4"/>
      <c r="F87" s="4"/>
      <c r="G87" s="4"/>
      <c r="H87" s="4"/>
      <c r="I87" s="4"/>
      <c r="J87" s="4"/>
      <c r="K87" s="4"/>
      <c r="L87" s="4"/>
      <c r="M87" s="4"/>
      <c r="N87" s="4"/>
      <c r="O87" s="4"/>
      <c r="P87" s="4"/>
      <c r="Q87" s="4"/>
      <c r="R87" s="4"/>
      <c r="S87" s="4"/>
      <c r="T87" s="4"/>
      <c r="U87" s="4"/>
      <c r="V87" s="4"/>
      <c r="W87" s="17"/>
    </row>
    <row r="88" spans="1:23" x14ac:dyDescent="0.25">
      <c r="A88" s="4"/>
      <c r="B88" s="4"/>
      <c r="C88" s="4"/>
      <c r="D88" s="4"/>
      <c r="E88" s="4"/>
      <c r="F88" s="4"/>
      <c r="G88" s="4"/>
      <c r="H88" s="4"/>
      <c r="I88" s="4"/>
      <c r="J88" s="4"/>
      <c r="K88" s="4"/>
      <c r="L88" s="4"/>
      <c r="M88" s="4"/>
      <c r="N88" s="4"/>
      <c r="O88" s="4"/>
      <c r="P88" s="4"/>
      <c r="Q88" s="4"/>
      <c r="R88" s="4"/>
      <c r="S88" s="4"/>
      <c r="T88" s="4"/>
      <c r="U88" s="4"/>
      <c r="V88" s="4"/>
      <c r="W88" s="17"/>
    </row>
    <row r="89" spans="1:23" x14ac:dyDescent="0.25">
      <c r="A89" s="4"/>
      <c r="B89" s="4"/>
      <c r="C89" s="4"/>
      <c r="D89" s="4"/>
      <c r="E89" s="4"/>
      <c r="F89" s="4"/>
      <c r="G89" s="4"/>
      <c r="H89" s="4"/>
      <c r="I89" s="4"/>
      <c r="J89" s="4"/>
      <c r="K89" s="4"/>
      <c r="L89" s="4"/>
      <c r="M89" s="4"/>
      <c r="N89" s="4"/>
      <c r="O89" s="4"/>
      <c r="P89" s="4"/>
      <c r="Q89" s="4"/>
      <c r="R89" s="4"/>
      <c r="S89" s="4"/>
      <c r="T89" s="4"/>
      <c r="U89" s="4"/>
      <c r="V89" s="4"/>
      <c r="W89" s="17"/>
    </row>
    <row r="90" spans="1:23" x14ac:dyDescent="0.25">
      <c r="A90" s="4"/>
      <c r="B90" s="4"/>
      <c r="C90" s="4"/>
      <c r="D90" s="4"/>
      <c r="E90" s="4"/>
      <c r="F90" s="4"/>
      <c r="G90" s="4"/>
      <c r="H90" s="4"/>
      <c r="I90" s="4"/>
      <c r="J90" s="4"/>
      <c r="K90" s="4"/>
      <c r="L90" s="4"/>
      <c r="M90" s="4"/>
      <c r="N90" s="4"/>
      <c r="O90" s="4"/>
      <c r="P90" s="4"/>
      <c r="Q90" s="4"/>
      <c r="R90" s="4"/>
      <c r="S90" s="4"/>
      <c r="T90" s="4"/>
      <c r="U90" s="4"/>
      <c r="V90" s="4"/>
      <c r="W90" s="17"/>
    </row>
    <row r="91" spans="1:23" x14ac:dyDescent="0.25">
      <c r="A91" s="4"/>
      <c r="B91" s="4"/>
      <c r="C91" s="4"/>
      <c r="D91" s="4"/>
      <c r="E91" s="4"/>
      <c r="F91" s="4"/>
      <c r="G91" s="4"/>
      <c r="H91" s="4"/>
      <c r="I91" s="4"/>
      <c r="J91" s="4"/>
      <c r="K91" s="4"/>
      <c r="L91" s="4"/>
      <c r="M91" s="4"/>
      <c r="N91" s="4"/>
      <c r="O91" s="4"/>
      <c r="P91" s="4"/>
      <c r="Q91" s="4"/>
      <c r="R91" s="4"/>
      <c r="S91" s="4"/>
      <c r="T91" s="4"/>
      <c r="U91" s="4"/>
      <c r="V91" s="4"/>
      <c r="W91" s="17"/>
    </row>
    <row r="92" spans="1:23" x14ac:dyDescent="0.25">
      <c r="A92" s="4"/>
      <c r="B92" s="4"/>
      <c r="C92" s="4"/>
      <c r="D92" s="4"/>
      <c r="E92" s="4"/>
      <c r="F92" s="4"/>
      <c r="G92" s="4"/>
      <c r="H92" s="4"/>
      <c r="I92" s="4"/>
      <c r="J92" s="4"/>
      <c r="K92" s="4"/>
      <c r="L92" s="4"/>
      <c r="M92" s="4"/>
      <c r="N92" s="4"/>
      <c r="O92" s="4"/>
      <c r="P92" s="4"/>
      <c r="Q92" s="4"/>
      <c r="R92" s="4"/>
      <c r="S92" s="4"/>
      <c r="T92" s="4"/>
      <c r="U92" s="4"/>
      <c r="V92" s="4"/>
      <c r="W92" s="17"/>
    </row>
    <row r="93" spans="1:23" x14ac:dyDescent="0.25">
      <c r="A93" s="4"/>
      <c r="B93" s="4"/>
      <c r="C93" s="4"/>
      <c r="D93" s="4"/>
      <c r="E93" s="4"/>
      <c r="F93" s="4"/>
      <c r="G93" s="4"/>
      <c r="H93" s="4"/>
      <c r="I93" s="4"/>
      <c r="J93" s="4"/>
      <c r="K93" s="4"/>
      <c r="L93" s="4"/>
      <c r="M93" s="4"/>
      <c r="N93" s="4"/>
      <c r="O93" s="4"/>
      <c r="P93" s="4"/>
      <c r="Q93" s="4"/>
      <c r="R93" s="4"/>
      <c r="S93" s="4"/>
      <c r="T93" s="4"/>
      <c r="U93" s="4"/>
      <c r="V93" s="4"/>
      <c r="W93" s="17"/>
    </row>
    <row r="94" spans="1:23" x14ac:dyDescent="0.25">
      <c r="A94" s="4"/>
      <c r="B94" s="4"/>
      <c r="C94" s="4"/>
      <c r="D94" s="4"/>
      <c r="E94" s="4"/>
      <c r="F94" s="4"/>
      <c r="G94" s="4"/>
      <c r="H94" s="4"/>
      <c r="I94" s="4"/>
      <c r="J94" s="4"/>
      <c r="K94" s="4"/>
      <c r="L94" s="4"/>
      <c r="M94" s="4"/>
      <c r="N94" s="4"/>
      <c r="O94" s="4"/>
      <c r="P94" s="4"/>
      <c r="Q94" s="4"/>
      <c r="R94" s="4"/>
      <c r="S94" s="4"/>
      <c r="T94" s="4"/>
      <c r="U94" s="4"/>
      <c r="V94" s="4"/>
      <c r="W94" s="17"/>
    </row>
    <row r="95" spans="1:23" x14ac:dyDescent="0.25">
      <c r="A95" s="4"/>
      <c r="B95" s="4"/>
      <c r="C95" s="4"/>
      <c r="D95" s="4"/>
      <c r="E95" s="4"/>
      <c r="F95" s="4"/>
      <c r="G95" s="4"/>
      <c r="H95" s="4"/>
      <c r="I95" s="4"/>
      <c r="J95" s="4"/>
      <c r="K95" s="4"/>
      <c r="L95" s="4"/>
      <c r="M95" s="4"/>
      <c r="N95" s="4"/>
      <c r="O95" s="4"/>
      <c r="P95" s="4"/>
      <c r="Q95" s="4"/>
      <c r="R95" s="4"/>
      <c r="S95" s="4"/>
      <c r="T95" s="4"/>
      <c r="U95" s="4"/>
      <c r="V95" s="4"/>
      <c r="W95" s="17"/>
    </row>
    <row r="96" spans="1:23" x14ac:dyDescent="0.25">
      <c r="A96" s="4"/>
      <c r="B96" s="4"/>
      <c r="C96" s="4"/>
      <c r="D96" s="4"/>
      <c r="E96" s="4"/>
      <c r="F96" s="4"/>
      <c r="G96" s="4"/>
      <c r="H96" s="4"/>
      <c r="I96" s="4"/>
      <c r="J96" s="4"/>
      <c r="K96" s="4"/>
      <c r="L96" s="4"/>
      <c r="M96" s="4"/>
      <c r="N96" s="4"/>
      <c r="O96" s="4"/>
      <c r="P96" s="4"/>
      <c r="Q96" s="4"/>
      <c r="R96" s="4"/>
      <c r="S96" s="4"/>
      <c r="T96" s="4"/>
      <c r="U96" s="4"/>
      <c r="V96" s="4"/>
      <c r="W96" s="17"/>
    </row>
    <row r="97" spans="1:23" x14ac:dyDescent="0.25">
      <c r="A97" s="4"/>
      <c r="B97" s="4"/>
      <c r="C97" s="4"/>
      <c r="D97" s="4"/>
      <c r="E97" s="4"/>
      <c r="F97" s="4"/>
      <c r="G97" s="4"/>
      <c r="H97" s="4"/>
      <c r="I97" s="4"/>
      <c r="J97" s="4"/>
      <c r="K97" s="4"/>
      <c r="L97" s="4"/>
      <c r="M97" s="4"/>
      <c r="N97" s="4"/>
      <c r="O97" s="4"/>
      <c r="P97" s="4"/>
      <c r="Q97" s="4"/>
      <c r="R97" s="4"/>
      <c r="S97" s="4"/>
      <c r="T97" s="4"/>
      <c r="U97" s="4"/>
      <c r="V97" s="4"/>
      <c r="W97" s="17"/>
    </row>
    <row r="98" spans="1:23" x14ac:dyDescent="0.25">
      <c r="A98" s="4"/>
      <c r="B98" s="4"/>
      <c r="C98" s="4"/>
      <c r="D98" s="4"/>
      <c r="E98" s="4"/>
      <c r="F98" s="4"/>
      <c r="G98" s="4"/>
      <c r="H98" s="4"/>
      <c r="I98" s="4"/>
      <c r="J98" s="4"/>
      <c r="K98" s="4"/>
      <c r="L98" s="4"/>
      <c r="M98" s="4"/>
      <c r="N98" s="4"/>
      <c r="O98" s="4"/>
      <c r="P98" s="4"/>
      <c r="Q98" s="4"/>
      <c r="R98" s="4"/>
      <c r="S98" s="4"/>
      <c r="T98" s="4"/>
      <c r="U98" s="4"/>
      <c r="V98" s="4"/>
      <c r="W98" s="17"/>
    </row>
    <row r="99" spans="1:23" x14ac:dyDescent="0.25">
      <c r="A99" s="4"/>
      <c r="B99" s="4"/>
      <c r="C99" s="4"/>
      <c r="D99" s="4"/>
      <c r="E99" s="4"/>
      <c r="F99" s="4"/>
      <c r="G99" s="4"/>
      <c r="H99" s="4"/>
      <c r="I99" s="4"/>
      <c r="J99" s="4"/>
      <c r="K99" s="4"/>
      <c r="L99" s="4"/>
      <c r="M99" s="4"/>
      <c r="N99" s="4"/>
      <c r="O99" s="4"/>
      <c r="P99" s="4"/>
      <c r="Q99" s="4"/>
      <c r="R99" s="4"/>
      <c r="S99" s="4"/>
      <c r="T99" s="4"/>
      <c r="U99" s="4"/>
      <c r="V99" s="4"/>
      <c r="W99" s="17"/>
    </row>
    <row r="100" spans="1:23" x14ac:dyDescent="0.25">
      <c r="A100" s="4"/>
      <c r="B100" s="4"/>
      <c r="C100" s="4"/>
      <c r="D100" s="4"/>
      <c r="E100" s="4"/>
      <c r="F100" s="4"/>
      <c r="G100" s="4"/>
      <c r="H100" s="4"/>
      <c r="I100" s="4"/>
      <c r="J100" s="4"/>
      <c r="K100" s="4"/>
      <c r="L100" s="4"/>
      <c r="M100" s="4"/>
      <c r="N100" s="4"/>
      <c r="O100" s="4"/>
      <c r="P100" s="4"/>
      <c r="Q100" s="4"/>
      <c r="R100" s="4"/>
      <c r="S100" s="4"/>
      <c r="T100" s="4"/>
      <c r="U100" s="4"/>
      <c r="V100" s="4"/>
      <c r="W100" s="17"/>
    </row>
    <row r="101" spans="1:23" x14ac:dyDescent="0.25">
      <c r="A101" s="4"/>
      <c r="B101" s="4"/>
      <c r="C101" s="4"/>
      <c r="D101" s="4"/>
      <c r="E101" s="4"/>
      <c r="F101" s="4"/>
      <c r="G101" s="4"/>
      <c r="H101" s="4"/>
      <c r="I101" s="4"/>
      <c r="J101" s="4"/>
      <c r="K101" s="4"/>
      <c r="L101" s="4"/>
      <c r="M101" s="4"/>
      <c r="N101" s="4"/>
      <c r="O101" s="4"/>
      <c r="P101" s="4"/>
      <c r="Q101" s="4"/>
      <c r="R101" s="4"/>
      <c r="S101" s="4"/>
      <c r="T101" s="4"/>
      <c r="U101" s="4"/>
      <c r="V101" s="4"/>
      <c r="W101" s="17"/>
    </row>
    <row r="102" spans="1:23" x14ac:dyDescent="0.25">
      <c r="A102" s="4"/>
      <c r="B102" s="4"/>
      <c r="C102" s="4"/>
      <c r="D102" s="4"/>
      <c r="E102" s="4"/>
      <c r="F102" s="4"/>
      <c r="G102" s="4"/>
      <c r="H102" s="4"/>
      <c r="I102" s="4"/>
      <c r="J102" s="4"/>
      <c r="K102" s="4"/>
      <c r="L102" s="4"/>
      <c r="M102" s="4"/>
      <c r="N102" s="4"/>
      <c r="O102" s="4"/>
      <c r="P102" s="4"/>
      <c r="Q102" s="4"/>
      <c r="R102" s="4"/>
      <c r="S102" s="4"/>
      <c r="T102" s="4"/>
      <c r="U102" s="4"/>
      <c r="V102" s="4"/>
      <c r="W102" s="17"/>
    </row>
    <row r="103" spans="1:23" x14ac:dyDescent="0.25">
      <c r="A103" s="4"/>
      <c r="B103" s="4"/>
      <c r="C103" s="4"/>
      <c r="D103" s="4"/>
      <c r="E103" s="4"/>
      <c r="F103" s="4"/>
      <c r="G103" s="4"/>
      <c r="H103" s="4"/>
      <c r="I103" s="4"/>
      <c r="J103" s="4"/>
      <c r="K103" s="4"/>
      <c r="L103" s="4"/>
      <c r="M103" s="4"/>
      <c r="N103" s="4"/>
      <c r="O103" s="4"/>
      <c r="P103" s="4"/>
      <c r="Q103" s="4"/>
      <c r="R103" s="4"/>
      <c r="S103" s="4"/>
      <c r="T103" s="4"/>
      <c r="U103" s="4"/>
      <c r="V103" s="4"/>
      <c r="W103" s="17"/>
    </row>
    <row r="104" spans="1:23" x14ac:dyDescent="0.25">
      <c r="A104" s="4"/>
      <c r="B104" s="4"/>
      <c r="C104" s="4"/>
      <c r="D104" s="4"/>
      <c r="E104" s="4"/>
      <c r="F104" s="4"/>
      <c r="G104" s="4"/>
      <c r="H104" s="4"/>
      <c r="I104" s="4"/>
      <c r="J104" s="4"/>
      <c r="K104" s="4"/>
      <c r="L104" s="4"/>
      <c r="M104" s="4"/>
      <c r="N104" s="4"/>
      <c r="O104" s="4"/>
      <c r="P104" s="4"/>
      <c r="Q104" s="4"/>
      <c r="R104" s="4"/>
      <c r="S104" s="4"/>
      <c r="T104" s="4"/>
      <c r="U104" s="4"/>
      <c r="V104" s="4"/>
      <c r="W104" s="17"/>
    </row>
    <row r="105" spans="1:23" x14ac:dyDescent="0.25">
      <c r="A105" s="4"/>
      <c r="B105" s="4"/>
      <c r="C105" s="4"/>
      <c r="D105" s="4"/>
      <c r="E105" s="4"/>
      <c r="F105" s="4"/>
      <c r="G105" s="4"/>
      <c r="H105" s="4"/>
      <c r="I105" s="4"/>
      <c r="J105" s="4"/>
      <c r="K105" s="4"/>
      <c r="L105" s="4"/>
      <c r="M105" s="4"/>
      <c r="N105" s="4"/>
      <c r="O105" s="4"/>
      <c r="P105" s="4"/>
      <c r="Q105" s="4"/>
      <c r="R105" s="4"/>
      <c r="S105" s="4"/>
      <c r="T105" s="4"/>
      <c r="U105" s="4"/>
      <c r="V105" s="4"/>
      <c r="W105" s="17"/>
    </row>
    <row r="106" spans="1:23" x14ac:dyDescent="0.25">
      <c r="A106" s="4"/>
      <c r="B106" s="4"/>
      <c r="C106" s="4"/>
      <c r="D106" s="4"/>
      <c r="E106" s="4"/>
      <c r="F106" s="4"/>
      <c r="G106" s="4"/>
      <c r="H106" s="4"/>
      <c r="I106" s="4"/>
      <c r="J106" s="4"/>
      <c r="K106" s="4"/>
      <c r="L106" s="4"/>
      <c r="M106" s="4"/>
      <c r="N106" s="4"/>
      <c r="O106" s="4"/>
      <c r="P106" s="4"/>
      <c r="Q106" s="4"/>
      <c r="R106" s="4"/>
      <c r="S106" s="4"/>
      <c r="T106" s="4"/>
      <c r="U106" s="4"/>
      <c r="V106" s="4"/>
      <c r="W106" s="17"/>
    </row>
    <row r="107" spans="1:23" x14ac:dyDescent="0.25">
      <c r="A107" s="4"/>
      <c r="B107" s="4"/>
      <c r="C107" s="4"/>
      <c r="D107" s="4"/>
      <c r="E107" s="4"/>
      <c r="F107" s="4"/>
      <c r="G107" s="4"/>
      <c r="H107" s="4"/>
      <c r="I107" s="4"/>
      <c r="J107" s="4"/>
      <c r="K107" s="4"/>
      <c r="L107" s="4"/>
      <c r="M107" s="4"/>
      <c r="N107" s="4"/>
      <c r="O107" s="4"/>
      <c r="P107" s="4"/>
      <c r="Q107" s="4"/>
      <c r="R107" s="4"/>
      <c r="S107" s="4"/>
      <c r="T107" s="4"/>
      <c r="U107" s="4"/>
      <c r="V107" s="4"/>
      <c r="W107" s="17"/>
    </row>
    <row r="108" spans="1:23" x14ac:dyDescent="0.25">
      <c r="A108" s="4"/>
      <c r="B108" s="4"/>
      <c r="C108" s="4"/>
      <c r="D108" s="4"/>
      <c r="E108" s="4"/>
      <c r="F108" s="4"/>
      <c r="G108" s="4"/>
      <c r="H108" s="4"/>
      <c r="I108" s="4"/>
      <c r="J108" s="4"/>
      <c r="K108" s="4"/>
      <c r="L108" s="4"/>
      <c r="M108" s="4"/>
      <c r="N108" s="4"/>
      <c r="O108" s="4"/>
      <c r="P108" s="4"/>
      <c r="Q108" s="4"/>
      <c r="R108" s="4"/>
      <c r="S108" s="4"/>
      <c r="T108" s="4"/>
      <c r="U108" s="4"/>
      <c r="V108" s="4"/>
      <c r="W108" s="17"/>
    </row>
    <row r="109" spans="1:23" x14ac:dyDescent="0.25">
      <c r="A109" s="4"/>
      <c r="B109" s="4"/>
      <c r="C109" s="4"/>
      <c r="D109" s="4"/>
      <c r="E109" s="4"/>
      <c r="F109" s="4"/>
      <c r="G109" s="4"/>
      <c r="H109" s="4"/>
      <c r="I109" s="4"/>
      <c r="J109" s="4"/>
      <c r="K109" s="4"/>
      <c r="L109" s="4"/>
      <c r="M109" s="4"/>
      <c r="N109" s="4"/>
      <c r="O109" s="4"/>
      <c r="P109" s="4"/>
      <c r="Q109" s="4"/>
      <c r="R109" s="4"/>
      <c r="S109" s="4"/>
      <c r="T109" s="4"/>
      <c r="U109" s="4"/>
      <c r="V109" s="4"/>
      <c r="W109" s="17"/>
    </row>
    <row r="110" spans="1:23" x14ac:dyDescent="0.25">
      <c r="A110" s="4"/>
      <c r="B110" s="4"/>
      <c r="C110" s="4"/>
      <c r="D110" s="4"/>
      <c r="E110" s="4"/>
      <c r="F110" s="4"/>
      <c r="G110" s="4"/>
      <c r="H110" s="4"/>
      <c r="I110" s="4"/>
      <c r="J110" s="4"/>
      <c r="K110" s="4"/>
      <c r="L110" s="4"/>
      <c r="M110" s="4"/>
      <c r="N110" s="4"/>
      <c r="O110" s="4"/>
      <c r="P110" s="4"/>
      <c r="Q110" s="4"/>
      <c r="R110" s="4"/>
      <c r="S110" s="4"/>
      <c r="T110" s="4"/>
      <c r="U110" s="4"/>
      <c r="V110" s="4"/>
      <c r="W110" s="17"/>
    </row>
    <row r="111" spans="1:23" x14ac:dyDescent="0.25">
      <c r="A111" s="4"/>
      <c r="B111" s="4"/>
      <c r="C111" s="4"/>
      <c r="D111" s="4"/>
      <c r="E111" s="4"/>
      <c r="F111" s="4"/>
      <c r="G111" s="4"/>
      <c r="H111" s="4"/>
      <c r="I111" s="4"/>
      <c r="J111" s="4"/>
      <c r="K111" s="4"/>
      <c r="L111" s="4"/>
      <c r="M111" s="4"/>
      <c r="N111" s="4"/>
      <c r="O111" s="4"/>
      <c r="P111" s="4"/>
      <c r="Q111" s="4"/>
      <c r="R111" s="4"/>
      <c r="S111" s="4"/>
      <c r="T111" s="4"/>
      <c r="U111" s="4"/>
      <c r="V111" s="4"/>
      <c r="W111" s="17"/>
    </row>
    <row r="112" spans="1:23" x14ac:dyDescent="0.25">
      <c r="A112" s="4"/>
      <c r="B112" s="4"/>
      <c r="C112" s="4"/>
      <c r="D112" s="4"/>
      <c r="E112" s="4"/>
      <c r="F112" s="4"/>
      <c r="G112" s="4"/>
      <c r="H112" s="4"/>
      <c r="I112" s="4"/>
      <c r="J112" s="4"/>
      <c r="K112" s="4"/>
      <c r="L112" s="4"/>
      <c r="M112" s="4"/>
      <c r="N112" s="4"/>
      <c r="O112" s="4"/>
      <c r="P112" s="4"/>
      <c r="Q112" s="4"/>
      <c r="R112" s="4"/>
      <c r="S112" s="4"/>
      <c r="T112" s="4"/>
      <c r="U112" s="4"/>
      <c r="V112" s="4"/>
      <c r="W112" s="17"/>
    </row>
    <row r="113" spans="1:23" x14ac:dyDescent="0.25">
      <c r="A113" s="4"/>
      <c r="B113" s="4"/>
      <c r="C113" s="4"/>
      <c r="D113" s="4"/>
      <c r="E113" s="4"/>
      <c r="F113" s="4"/>
      <c r="G113" s="4"/>
      <c r="H113" s="4"/>
      <c r="I113" s="4"/>
      <c r="J113" s="4"/>
      <c r="K113" s="4"/>
      <c r="L113" s="4"/>
      <c r="M113" s="4"/>
      <c r="N113" s="4"/>
      <c r="O113" s="4"/>
      <c r="P113" s="4"/>
      <c r="Q113" s="4"/>
      <c r="R113" s="4"/>
      <c r="S113" s="4"/>
      <c r="T113" s="4"/>
      <c r="U113" s="4"/>
      <c r="V113" s="4"/>
      <c r="W113" s="17"/>
    </row>
    <row r="114" spans="1:23" x14ac:dyDescent="0.25">
      <c r="A114" s="4"/>
      <c r="B114" s="4"/>
      <c r="C114" s="4"/>
      <c r="D114" s="4"/>
      <c r="E114" s="4"/>
      <c r="F114" s="4"/>
      <c r="G114" s="4"/>
      <c r="H114" s="4"/>
      <c r="I114" s="4"/>
      <c r="J114" s="4"/>
      <c r="K114" s="4"/>
      <c r="L114" s="4"/>
      <c r="M114" s="4"/>
      <c r="N114" s="4"/>
      <c r="O114" s="4"/>
      <c r="P114" s="4"/>
      <c r="Q114" s="4"/>
      <c r="R114" s="4"/>
      <c r="S114" s="4"/>
      <c r="T114" s="4"/>
      <c r="U114" s="4"/>
      <c r="V114" s="4"/>
      <c r="W114" s="17"/>
    </row>
    <row r="115" spans="1:23" x14ac:dyDescent="0.25">
      <c r="A115" s="4"/>
      <c r="B115" s="4"/>
      <c r="C115" s="4"/>
      <c r="D115" s="4"/>
      <c r="E115" s="4"/>
      <c r="F115" s="4"/>
      <c r="G115" s="4"/>
      <c r="H115" s="4"/>
      <c r="I115" s="4"/>
      <c r="J115" s="4"/>
      <c r="K115" s="4"/>
      <c r="L115" s="4"/>
      <c r="M115" s="4"/>
      <c r="N115" s="4"/>
      <c r="O115" s="4"/>
      <c r="P115" s="4"/>
      <c r="Q115" s="4"/>
      <c r="R115" s="4"/>
      <c r="S115" s="4"/>
      <c r="T115" s="4"/>
      <c r="U115" s="4"/>
      <c r="V115" s="4"/>
      <c r="W115" s="17"/>
    </row>
    <row r="116" spans="1:23" x14ac:dyDescent="0.25">
      <c r="A116" s="4"/>
      <c r="B116" s="4"/>
      <c r="C116" s="4"/>
      <c r="D116" s="4"/>
      <c r="E116" s="4"/>
      <c r="F116" s="4"/>
      <c r="G116" s="4"/>
      <c r="H116" s="4"/>
      <c r="I116" s="4"/>
      <c r="J116" s="4"/>
      <c r="K116" s="4"/>
      <c r="L116" s="4"/>
      <c r="M116" s="4"/>
      <c r="N116" s="4"/>
      <c r="O116" s="4"/>
      <c r="P116" s="4"/>
      <c r="Q116" s="4"/>
      <c r="R116" s="4"/>
      <c r="S116" s="4"/>
      <c r="T116" s="4"/>
      <c r="U116" s="4"/>
      <c r="V116" s="4"/>
      <c r="W116" s="17"/>
    </row>
    <row r="117" spans="1:23" x14ac:dyDescent="0.25">
      <c r="A117" s="4"/>
      <c r="B117" s="4"/>
      <c r="C117" s="4"/>
      <c r="D117" s="4"/>
      <c r="E117" s="4"/>
      <c r="F117" s="4"/>
      <c r="G117" s="4"/>
      <c r="H117" s="4"/>
      <c r="I117" s="4"/>
      <c r="J117" s="4"/>
      <c r="K117" s="4"/>
      <c r="L117" s="4"/>
      <c r="M117" s="4"/>
      <c r="N117" s="4"/>
      <c r="O117" s="4"/>
      <c r="P117" s="4"/>
      <c r="Q117" s="4"/>
      <c r="R117" s="4"/>
      <c r="S117" s="4"/>
      <c r="T117" s="4"/>
      <c r="U117" s="4"/>
      <c r="V117" s="4"/>
      <c r="W117" s="17"/>
    </row>
    <row r="118" spans="1:23" x14ac:dyDescent="0.25">
      <c r="A118" s="4"/>
      <c r="B118" s="4"/>
      <c r="C118" s="4"/>
      <c r="D118" s="4"/>
      <c r="E118" s="4"/>
      <c r="F118" s="4"/>
      <c r="G118" s="4"/>
      <c r="H118" s="4"/>
      <c r="I118" s="4"/>
      <c r="J118" s="4"/>
      <c r="K118" s="4"/>
      <c r="L118" s="4"/>
      <c r="M118" s="4"/>
      <c r="N118" s="4"/>
      <c r="O118" s="4"/>
      <c r="P118" s="4"/>
      <c r="Q118" s="4"/>
      <c r="R118" s="4"/>
      <c r="S118" s="4"/>
      <c r="T118" s="4"/>
      <c r="U118" s="4"/>
      <c r="V118" s="4"/>
      <c r="W118" s="17"/>
    </row>
    <row r="119" spans="1:23" x14ac:dyDescent="0.25">
      <c r="A119" s="4"/>
      <c r="B119" s="4"/>
      <c r="C119" s="4"/>
      <c r="D119" s="4"/>
      <c r="E119" s="4"/>
      <c r="F119" s="4"/>
      <c r="G119" s="4"/>
      <c r="H119" s="4"/>
      <c r="I119" s="4"/>
      <c r="J119" s="4"/>
      <c r="K119" s="4"/>
      <c r="L119" s="4"/>
      <c r="M119" s="4"/>
      <c r="N119" s="4"/>
      <c r="O119" s="4"/>
      <c r="P119" s="4"/>
      <c r="Q119" s="4"/>
      <c r="R119" s="4"/>
      <c r="S119" s="4"/>
      <c r="T119" s="4"/>
      <c r="U119" s="4"/>
      <c r="V119" s="4"/>
      <c r="W119" s="17"/>
    </row>
    <row r="120" spans="1:23" x14ac:dyDescent="0.25">
      <c r="A120" s="4"/>
      <c r="B120" s="4"/>
      <c r="C120" s="4"/>
      <c r="D120" s="4"/>
      <c r="E120" s="4"/>
      <c r="F120" s="4"/>
      <c r="G120" s="4"/>
      <c r="H120" s="4"/>
      <c r="I120" s="4"/>
      <c r="J120" s="4"/>
      <c r="K120" s="4"/>
      <c r="L120" s="4"/>
      <c r="M120" s="4"/>
      <c r="N120" s="4"/>
      <c r="O120" s="4"/>
      <c r="P120" s="4"/>
      <c r="Q120" s="4"/>
      <c r="R120" s="4"/>
      <c r="S120" s="4"/>
      <c r="T120" s="4"/>
      <c r="U120" s="4"/>
      <c r="V120" s="4"/>
      <c r="W120" s="17"/>
    </row>
    <row r="121" spans="1:23" x14ac:dyDescent="0.25">
      <c r="A121" s="4"/>
      <c r="B121" s="4"/>
      <c r="C121" s="4"/>
      <c r="D121" s="4"/>
      <c r="E121" s="4"/>
      <c r="F121" s="4"/>
      <c r="G121" s="4"/>
      <c r="H121" s="4"/>
      <c r="I121" s="4"/>
      <c r="J121" s="4"/>
      <c r="K121" s="4"/>
      <c r="L121" s="4"/>
      <c r="M121" s="4"/>
      <c r="N121" s="4"/>
      <c r="O121" s="4"/>
      <c r="P121" s="4"/>
      <c r="Q121" s="4"/>
      <c r="R121" s="4"/>
      <c r="S121" s="4"/>
      <c r="T121" s="4"/>
      <c r="U121" s="4"/>
      <c r="V121" s="4"/>
      <c r="W121" s="17"/>
    </row>
    <row r="122" spans="1:23" x14ac:dyDescent="0.25">
      <c r="A122" s="4"/>
      <c r="B122" s="4"/>
      <c r="C122" s="4"/>
      <c r="D122" s="4"/>
      <c r="E122" s="4"/>
      <c r="F122" s="4"/>
      <c r="G122" s="4"/>
      <c r="H122" s="4"/>
      <c r="I122" s="4"/>
      <c r="J122" s="4"/>
      <c r="K122" s="4"/>
      <c r="L122" s="4"/>
      <c r="M122" s="4"/>
      <c r="N122" s="4"/>
      <c r="O122" s="4"/>
      <c r="P122" s="4"/>
      <c r="Q122" s="4"/>
      <c r="R122" s="4"/>
      <c r="S122" s="4"/>
      <c r="T122" s="4"/>
      <c r="U122" s="4"/>
      <c r="V122" s="4"/>
      <c r="W122" s="17"/>
    </row>
    <row r="123" spans="1:23" x14ac:dyDescent="0.25">
      <c r="A123" s="4"/>
      <c r="B123" s="4"/>
      <c r="C123" s="4"/>
      <c r="D123" s="4"/>
      <c r="E123" s="4"/>
      <c r="F123" s="4"/>
      <c r="G123" s="4"/>
      <c r="H123" s="4"/>
      <c r="I123" s="4"/>
      <c r="J123" s="4"/>
      <c r="K123" s="4"/>
      <c r="L123" s="4"/>
      <c r="M123" s="4"/>
      <c r="N123" s="4"/>
      <c r="O123" s="4"/>
      <c r="P123" s="4"/>
      <c r="Q123" s="4"/>
      <c r="R123" s="4"/>
      <c r="S123" s="4"/>
      <c r="T123" s="4"/>
      <c r="U123" s="4"/>
      <c r="V123" s="4"/>
      <c r="W123" s="17"/>
    </row>
    <row r="124" spans="1:23" x14ac:dyDescent="0.25">
      <c r="A124" s="4"/>
      <c r="B124" s="4"/>
      <c r="C124" s="4"/>
      <c r="D124" s="4"/>
      <c r="E124" s="4"/>
      <c r="F124" s="4"/>
      <c r="G124" s="4"/>
      <c r="H124" s="4"/>
      <c r="I124" s="4"/>
      <c r="J124" s="4"/>
      <c r="K124" s="4"/>
      <c r="L124" s="4"/>
      <c r="M124" s="4"/>
      <c r="N124" s="4"/>
      <c r="O124" s="4"/>
      <c r="P124" s="4"/>
      <c r="Q124" s="4"/>
      <c r="R124" s="4"/>
      <c r="S124" s="4"/>
      <c r="T124" s="4"/>
      <c r="U124" s="4"/>
      <c r="V124" s="4"/>
      <c r="W124" s="17"/>
    </row>
    <row r="125" spans="1:23" x14ac:dyDescent="0.25">
      <c r="A125" s="4"/>
      <c r="B125" s="4"/>
      <c r="C125" s="4"/>
      <c r="D125" s="4"/>
      <c r="E125" s="4"/>
      <c r="F125" s="4"/>
      <c r="G125" s="4"/>
      <c r="H125" s="4"/>
      <c r="I125" s="4"/>
      <c r="J125" s="4"/>
      <c r="K125" s="4"/>
      <c r="L125" s="4"/>
      <c r="M125" s="4"/>
      <c r="N125" s="4"/>
      <c r="O125" s="4"/>
      <c r="P125" s="4"/>
      <c r="Q125" s="4"/>
      <c r="R125" s="4"/>
      <c r="S125" s="4"/>
      <c r="T125" s="4"/>
      <c r="U125" s="4"/>
      <c r="V125" s="4"/>
      <c r="W125" s="17"/>
    </row>
    <row r="126" spans="1:23" x14ac:dyDescent="0.25">
      <c r="A126" s="4"/>
      <c r="B126" s="4"/>
      <c r="C126" s="4"/>
      <c r="D126" s="4"/>
      <c r="E126" s="4"/>
      <c r="F126" s="4"/>
      <c r="G126" s="4"/>
      <c r="H126" s="4"/>
      <c r="I126" s="4"/>
      <c r="J126" s="4"/>
      <c r="K126" s="4"/>
      <c r="L126" s="4"/>
      <c r="M126" s="4"/>
      <c r="N126" s="4"/>
      <c r="O126" s="4"/>
      <c r="P126" s="4"/>
      <c r="Q126" s="4"/>
      <c r="R126" s="4"/>
      <c r="S126" s="4"/>
      <c r="T126" s="4"/>
      <c r="U126" s="4"/>
      <c r="V126" s="4"/>
      <c r="W126" s="17"/>
    </row>
    <row r="127" spans="1:23" x14ac:dyDescent="0.25">
      <c r="A127" s="4"/>
      <c r="B127" s="4"/>
      <c r="C127" s="4"/>
      <c r="D127" s="4"/>
      <c r="E127" s="4"/>
      <c r="F127" s="4"/>
      <c r="G127" s="4"/>
      <c r="H127" s="4"/>
      <c r="I127" s="4"/>
      <c r="J127" s="4"/>
      <c r="K127" s="4"/>
      <c r="L127" s="4"/>
      <c r="M127" s="4"/>
      <c r="N127" s="4"/>
      <c r="O127" s="4"/>
      <c r="P127" s="4"/>
      <c r="Q127" s="4"/>
      <c r="R127" s="4"/>
      <c r="S127" s="4"/>
      <c r="T127" s="4"/>
      <c r="U127" s="4"/>
      <c r="V127" s="4"/>
      <c r="W127" s="17"/>
    </row>
    <row r="128" spans="1:23" x14ac:dyDescent="0.25">
      <c r="A128" s="4"/>
      <c r="B128" s="4"/>
      <c r="C128" s="4"/>
      <c r="D128" s="4"/>
      <c r="E128" s="4"/>
      <c r="F128" s="4"/>
      <c r="G128" s="4"/>
      <c r="H128" s="4"/>
      <c r="I128" s="4"/>
      <c r="J128" s="4"/>
      <c r="K128" s="4"/>
      <c r="L128" s="4"/>
      <c r="M128" s="4"/>
      <c r="N128" s="4"/>
      <c r="O128" s="4"/>
      <c r="P128" s="4"/>
      <c r="Q128" s="4"/>
      <c r="R128" s="4"/>
      <c r="S128" s="4"/>
      <c r="T128" s="4"/>
      <c r="U128" s="4"/>
      <c r="V128" s="4"/>
      <c r="W128" s="17"/>
    </row>
    <row r="129" spans="1:23" x14ac:dyDescent="0.25">
      <c r="A129" s="4"/>
      <c r="B129" s="4"/>
      <c r="C129" s="4"/>
      <c r="D129" s="4"/>
      <c r="E129" s="4"/>
      <c r="F129" s="4"/>
      <c r="G129" s="4"/>
      <c r="H129" s="4"/>
      <c r="I129" s="4"/>
      <c r="J129" s="4"/>
      <c r="K129" s="4"/>
      <c r="L129" s="4"/>
      <c r="M129" s="4"/>
      <c r="N129" s="4"/>
      <c r="O129" s="4"/>
      <c r="P129" s="4"/>
      <c r="Q129" s="4"/>
      <c r="R129" s="4"/>
      <c r="S129" s="4"/>
      <c r="T129" s="4"/>
      <c r="U129" s="4"/>
      <c r="V129" s="4"/>
      <c r="W129" s="17"/>
    </row>
    <row r="130" spans="1:23" x14ac:dyDescent="0.25">
      <c r="A130" s="4"/>
      <c r="B130" s="4"/>
      <c r="C130" s="4"/>
      <c r="D130" s="4"/>
      <c r="E130" s="4"/>
      <c r="F130" s="4"/>
      <c r="G130" s="4"/>
      <c r="H130" s="4"/>
      <c r="I130" s="4"/>
      <c r="J130" s="4"/>
      <c r="K130" s="4"/>
      <c r="L130" s="4"/>
      <c r="M130" s="4"/>
      <c r="N130" s="4"/>
      <c r="O130" s="4"/>
      <c r="P130" s="4"/>
      <c r="Q130" s="4"/>
      <c r="R130" s="4"/>
      <c r="S130" s="4"/>
      <c r="T130" s="4"/>
      <c r="U130" s="4"/>
      <c r="V130" s="4"/>
      <c r="W130" s="17"/>
    </row>
    <row r="131" spans="1:23" x14ac:dyDescent="0.25">
      <c r="A131" s="4"/>
      <c r="B131" s="4"/>
      <c r="C131" s="4"/>
      <c r="D131" s="4"/>
      <c r="E131" s="4"/>
      <c r="F131" s="4"/>
      <c r="G131" s="4"/>
      <c r="H131" s="4"/>
      <c r="I131" s="4"/>
      <c r="J131" s="4"/>
      <c r="K131" s="4"/>
      <c r="L131" s="4"/>
      <c r="M131" s="4"/>
      <c r="N131" s="4"/>
      <c r="O131" s="4"/>
      <c r="P131" s="4"/>
      <c r="Q131" s="4"/>
      <c r="R131" s="4"/>
      <c r="S131" s="4"/>
      <c r="T131" s="4"/>
      <c r="U131" s="4"/>
      <c r="V131" s="4"/>
      <c r="W131" s="17"/>
    </row>
    <row r="132" spans="1:23" x14ac:dyDescent="0.25">
      <c r="A132" s="4"/>
      <c r="B132" s="4"/>
      <c r="C132" s="4"/>
      <c r="D132" s="4"/>
      <c r="E132" s="4"/>
      <c r="F132" s="4"/>
      <c r="G132" s="4"/>
      <c r="H132" s="4"/>
      <c r="I132" s="4"/>
      <c r="J132" s="4"/>
      <c r="K132" s="4"/>
      <c r="L132" s="4"/>
      <c r="M132" s="4"/>
      <c r="N132" s="4"/>
      <c r="O132" s="4"/>
      <c r="P132" s="4"/>
      <c r="Q132" s="4"/>
      <c r="R132" s="4"/>
      <c r="S132" s="4"/>
      <c r="T132" s="4"/>
      <c r="U132" s="4"/>
      <c r="V132" s="4"/>
      <c r="W132" s="17"/>
    </row>
    <row r="133" spans="1:23" x14ac:dyDescent="0.25">
      <c r="A133" s="4"/>
      <c r="B133" s="4"/>
      <c r="C133" s="4"/>
      <c r="D133" s="4"/>
      <c r="E133" s="4"/>
      <c r="F133" s="4"/>
      <c r="G133" s="4"/>
      <c r="H133" s="4"/>
      <c r="I133" s="4"/>
      <c r="J133" s="4"/>
      <c r="K133" s="4"/>
      <c r="L133" s="4"/>
      <c r="M133" s="4"/>
      <c r="N133" s="4"/>
      <c r="O133" s="4"/>
      <c r="P133" s="4"/>
      <c r="Q133" s="4"/>
      <c r="R133" s="4"/>
      <c r="S133" s="4"/>
      <c r="T133" s="4"/>
      <c r="U133" s="4"/>
      <c r="V133" s="4"/>
      <c r="W133" s="17"/>
    </row>
    <row r="134" spans="1:23" x14ac:dyDescent="0.25">
      <c r="A134" s="4"/>
      <c r="B134" s="4"/>
      <c r="C134" s="4"/>
      <c r="D134" s="4"/>
      <c r="E134" s="4"/>
      <c r="F134" s="4"/>
      <c r="G134" s="4"/>
      <c r="H134" s="4"/>
      <c r="I134" s="4"/>
      <c r="J134" s="4"/>
      <c r="K134" s="4"/>
      <c r="L134" s="4"/>
      <c r="M134" s="4"/>
      <c r="N134" s="4"/>
      <c r="O134" s="4"/>
      <c r="P134" s="4"/>
      <c r="Q134" s="4"/>
      <c r="R134" s="4"/>
      <c r="S134" s="4"/>
      <c r="T134" s="4"/>
      <c r="U134" s="4"/>
      <c r="V134" s="4"/>
      <c r="W134" s="17"/>
    </row>
    <row r="135" spans="1:23" x14ac:dyDescent="0.25">
      <c r="A135" s="4"/>
      <c r="B135" s="4"/>
      <c r="C135" s="4"/>
      <c r="D135" s="4"/>
      <c r="E135" s="4"/>
      <c r="F135" s="4"/>
      <c r="G135" s="4"/>
      <c r="H135" s="4"/>
      <c r="I135" s="4"/>
      <c r="J135" s="4"/>
      <c r="K135" s="4"/>
      <c r="L135" s="4"/>
      <c r="M135" s="4"/>
      <c r="N135" s="4"/>
      <c r="O135" s="4"/>
      <c r="P135" s="4"/>
      <c r="Q135" s="4"/>
      <c r="R135" s="4"/>
      <c r="S135" s="4"/>
      <c r="T135" s="4"/>
      <c r="U135" s="4"/>
      <c r="V135" s="4"/>
      <c r="W135" s="17"/>
    </row>
    <row r="136" spans="1:23" x14ac:dyDescent="0.25">
      <c r="A136" s="4"/>
      <c r="B136" s="4"/>
      <c r="C136" s="4"/>
      <c r="D136" s="4"/>
      <c r="E136" s="4"/>
      <c r="F136" s="4"/>
      <c r="G136" s="4"/>
      <c r="H136" s="4"/>
      <c r="I136" s="4"/>
      <c r="J136" s="4"/>
      <c r="K136" s="4"/>
      <c r="L136" s="4"/>
      <c r="M136" s="4"/>
      <c r="N136" s="4"/>
      <c r="O136" s="4"/>
      <c r="P136" s="4"/>
      <c r="Q136" s="4"/>
      <c r="R136" s="4"/>
      <c r="S136" s="4"/>
      <c r="T136" s="4"/>
      <c r="U136" s="4"/>
      <c r="V136" s="4"/>
      <c r="W136" s="17"/>
    </row>
    <row r="137" spans="1:23" x14ac:dyDescent="0.25">
      <c r="A137" s="4"/>
      <c r="B137" s="4"/>
      <c r="C137" s="4"/>
      <c r="D137" s="4"/>
      <c r="E137" s="4"/>
      <c r="F137" s="4"/>
      <c r="G137" s="4"/>
      <c r="H137" s="4"/>
      <c r="I137" s="4"/>
      <c r="J137" s="4"/>
      <c r="K137" s="4"/>
      <c r="L137" s="4"/>
      <c r="M137" s="4"/>
      <c r="N137" s="4"/>
      <c r="O137" s="4"/>
      <c r="P137" s="4"/>
      <c r="Q137" s="4"/>
      <c r="R137" s="4"/>
      <c r="S137" s="4"/>
      <c r="T137" s="4"/>
      <c r="U137" s="4"/>
      <c r="V137" s="4"/>
      <c r="W137" s="17"/>
    </row>
    <row r="138" spans="1:23" x14ac:dyDescent="0.25">
      <c r="A138" s="4"/>
      <c r="B138" s="4"/>
      <c r="C138" s="4"/>
      <c r="D138" s="4"/>
      <c r="E138" s="4"/>
      <c r="F138" s="4"/>
      <c r="G138" s="4"/>
      <c r="H138" s="4"/>
      <c r="I138" s="4"/>
      <c r="J138" s="4"/>
      <c r="K138" s="4"/>
      <c r="L138" s="4"/>
      <c r="M138" s="4"/>
      <c r="N138" s="4"/>
      <c r="O138" s="4"/>
      <c r="P138" s="4"/>
      <c r="Q138" s="4"/>
      <c r="R138" s="4"/>
      <c r="S138" s="4"/>
      <c r="T138" s="4"/>
      <c r="U138" s="4"/>
      <c r="V138" s="4"/>
      <c r="W138" s="17"/>
    </row>
    <row r="139" spans="1:23" x14ac:dyDescent="0.25">
      <c r="A139" s="4"/>
      <c r="B139" s="4"/>
      <c r="C139" s="4"/>
      <c r="D139" s="4"/>
      <c r="E139" s="4"/>
      <c r="F139" s="4"/>
      <c r="G139" s="4"/>
      <c r="H139" s="4"/>
      <c r="I139" s="4"/>
      <c r="J139" s="4"/>
      <c r="K139" s="4"/>
      <c r="L139" s="4"/>
      <c r="M139" s="4"/>
      <c r="N139" s="4"/>
      <c r="O139" s="4"/>
      <c r="P139" s="4"/>
      <c r="Q139" s="4"/>
      <c r="R139" s="4"/>
      <c r="S139" s="4"/>
      <c r="T139" s="4"/>
      <c r="U139" s="4"/>
      <c r="V139" s="4"/>
      <c r="W139" s="17"/>
    </row>
    <row r="140" spans="1:23" x14ac:dyDescent="0.25">
      <c r="A140" s="4"/>
      <c r="B140" s="4"/>
      <c r="C140" s="4"/>
      <c r="D140" s="4"/>
      <c r="E140" s="4"/>
      <c r="F140" s="4"/>
      <c r="G140" s="4"/>
      <c r="H140" s="4"/>
      <c r="I140" s="4"/>
      <c r="J140" s="4"/>
      <c r="K140" s="4"/>
      <c r="L140" s="4"/>
      <c r="M140" s="4"/>
      <c r="N140" s="4"/>
      <c r="O140" s="4"/>
      <c r="P140" s="4"/>
      <c r="Q140" s="4"/>
      <c r="R140" s="4"/>
      <c r="S140" s="4"/>
      <c r="T140" s="4"/>
      <c r="U140" s="4"/>
      <c r="V140" s="4"/>
      <c r="W140" s="17"/>
    </row>
    <row r="141" spans="1:23" x14ac:dyDescent="0.25">
      <c r="A141" s="4"/>
      <c r="B141" s="4"/>
      <c r="C141" s="4"/>
      <c r="D141" s="4"/>
      <c r="E141" s="4"/>
      <c r="F141" s="4"/>
      <c r="G141" s="4"/>
      <c r="H141" s="4"/>
      <c r="I141" s="4"/>
      <c r="J141" s="4"/>
      <c r="K141" s="4"/>
      <c r="L141" s="4"/>
      <c r="M141" s="4"/>
      <c r="N141" s="4"/>
      <c r="O141" s="4"/>
      <c r="P141" s="4"/>
      <c r="Q141" s="4"/>
      <c r="R141" s="4"/>
      <c r="S141" s="4"/>
      <c r="T141" s="4"/>
      <c r="U141" s="4"/>
      <c r="V141" s="4"/>
      <c r="W141" s="17"/>
    </row>
    <row r="142" spans="1:23" x14ac:dyDescent="0.25">
      <c r="A142" s="4"/>
      <c r="B142" s="4"/>
      <c r="C142" s="4"/>
      <c r="D142" s="4"/>
      <c r="E142" s="4"/>
      <c r="F142" s="4"/>
      <c r="G142" s="4"/>
      <c r="H142" s="4"/>
      <c r="I142" s="4"/>
      <c r="J142" s="4"/>
      <c r="K142" s="4"/>
      <c r="L142" s="4"/>
      <c r="M142" s="4"/>
      <c r="N142" s="4"/>
      <c r="O142" s="4"/>
      <c r="P142" s="4"/>
      <c r="Q142" s="4"/>
      <c r="R142" s="4"/>
      <c r="S142" s="4"/>
      <c r="T142" s="4"/>
      <c r="U142" s="4"/>
      <c r="V142" s="4"/>
      <c r="W142" s="17"/>
    </row>
    <row r="143" spans="1:23" x14ac:dyDescent="0.25">
      <c r="A143" s="4"/>
      <c r="B143" s="4"/>
      <c r="C143" s="4"/>
      <c r="D143" s="4"/>
      <c r="E143" s="4"/>
      <c r="F143" s="4"/>
      <c r="G143" s="4"/>
      <c r="H143" s="4"/>
      <c r="I143" s="4"/>
      <c r="J143" s="4"/>
      <c r="K143" s="4"/>
      <c r="L143" s="4"/>
      <c r="M143" s="4"/>
      <c r="N143" s="4"/>
      <c r="O143" s="4"/>
      <c r="P143" s="4"/>
      <c r="Q143" s="4"/>
      <c r="R143" s="4"/>
      <c r="S143" s="4"/>
      <c r="T143" s="4"/>
      <c r="U143" s="4"/>
      <c r="V143" s="4"/>
      <c r="W143" s="17"/>
    </row>
    <row r="144" spans="1:23" x14ac:dyDescent="0.25">
      <c r="A144" s="4"/>
      <c r="B144" s="4"/>
      <c r="C144" s="4"/>
      <c r="D144" s="4"/>
      <c r="E144" s="4"/>
      <c r="F144" s="4"/>
      <c r="G144" s="4"/>
      <c r="H144" s="4"/>
      <c r="I144" s="4"/>
      <c r="J144" s="4"/>
      <c r="K144" s="4"/>
      <c r="L144" s="4"/>
      <c r="M144" s="4"/>
      <c r="N144" s="4"/>
      <c r="O144" s="4"/>
      <c r="P144" s="4"/>
      <c r="Q144" s="4"/>
      <c r="R144" s="4"/>
      <c r="S144" s="4"/>
      <c r="T144" s="4"/>
      <c r="U144" s="4"/>
      <c r="V144" s="4"/>
      <c r="W144" s="17"/>
    </row>
    <row r="145" spans="1:23" x14ac:dyDescent="0.25">
      <c r="A145" s="4"/>
      <c r="B145" s="4"/>
      <c r="C145" s="4"/>
      <c r="D145" s="4"/>
      <c r="E145" s="4"/>
      <c r="F145" s="4"/>
      <c r="G145" s="4"/>
      <c r="H145" s="4"/>
      <c r="I145" s="4"/>
      <c r="J145" s="4"/>
      <c r="K145" s="4"/>
      <c r="L145" s="4"/>
      <c r="M145" s="4"/>
      <c r="N145" s="4"/>
      <c r="O145" s="4"/>
      <c r="P145" s="4"/>
      <c r="Q145" s="4"/>
      <c r="R145" s="4"/>
      <c r="S145" s="4"/>
      <c r="T145" s="4"/>
      <c r="U145" s="4"/>
      <c r="V145" s="4"/>
      <c r="W145" s="17"/>
    </row>
    <row r="146" spans="1:23" x14ac:dyDescent="0.25">
      <c r="A146" s="4"/>
      <c r="B146" s="4"/>
      <c r="C146" s="4"/>
      <c r="D146" s="4"/>
      <c r="E146" s="4"/>
      <c r="F146" s="4"/>
      <c r="G146" s="4"/>
      <c r="H146" s="4"/>
      <c r="I146" s="4"/>
      <c r="J146" s="4"/>
      <c r="K146" s="4"/>
      <c r="L146" s="4"/>
      <c r="M146" s="4"/>
      <c r="N146" s="4"/>
      <c r="O146" s="4"/>
      <c r="P146" s="4"/>
      <c r="Q146" s="4"/>
      <c r="R146" s="4"/>
      <c r="S146" s="4"/>
      <c r="T146" s="4"/>
      <c r="U146" s="4"/>
      <c r="V146" s="4"/>
      <c r="W146" s="17"/>
    </row>
    <row r="147" spans="1:23" x14ac:dyDescent="0.25">
      <c r="A147" s="4"/>
      <c r="B147" s="4"/>
      <c r="C147" s="4"/>
      <c r="D147" s="4"/>
      <c r="E147" s="4"/>
      <c r="F147" s="4"/>
      <c r="G147" s="4"/>
      <c r="H147" s="4"/>
      <c r="I147" s="4"/>
      <c r="J147" s="4"/>
      <c r="K147" s="4"/>
      <c r="L147" s="4"/>
      <c r="M147" s="4"/>
      <c r="N147" s="4"/>
      <c r="O147" s="4"/>
      <c r="P147" s="4"/>
      <c r="Q147" s="4"/>
      <c r="R147" s="4"/>
      <c r="S147" s="4"/>
      <c r="T147" s="4"/>
      <c r="U147" s="4"/>
      <c r="V147" s="4"/>
      <c r="W147" s="17"/>
    </row>
    <row r="148" spans="1:23" x14ac:dyDescent="0.25">
      <c r="A148" s="4"/>
      <c r="B148" s="4"/>
      <c r="C148" s="4"/>
      <c r="D148" s="4"/>
      <c r="E148" s="4"/>
      <c r="F148" s="4"/>
      <c r="G148" s="4"/>
      <c r="H148" s="4"/>
      <c r="I148" s="4"/>
      <c r="J148" s="4"/>
      <c r="K148" s="4"/>
      <c r="L148" s="4"/>
      <c r="M148" s="4"/>
      <c r="N148" s="4"/>
      <c r="O148" s="4"/>
      <c r="P148" s="4"/>
      <c r="Q148" s="4"/>
      <c r="R148" s="4"/>
      <c r="S148" s="4"/>
      <c r="T148" s="4"/>
      <c r="U148" s="4"/>
      <c r="V148" s="4"/>
      <c r="W148" s="17"/>
    </row>
    <row r="149" spans="1:23" x14ac:dyDescent="0.25">
      <c r="A149" s="4"/>
      <c r="B149" s="4"/>
      <c r="C149" s="4"/>
      <c r="D149" s="4"/>
      <c r="E149" s="4"/>
      <c r="F149" s="4"/>
      <c r="G149" s="4"/>
      <c r="H149" s="4"/>
      <c r="I149" s="4"/>
      <c r="J149" s="4"/>
      <c r="K149" s="4"/>
      <c r="L149" s="4"/>
      <c r="M149" s="4"/>
      <c r="N149" s="4"/>
      <c r="O149" s="4"/>
      <c r="P149" s="4"/>
      <c r="Q149" s="4"/>
      <c r="R149" s="4"/>
      <c r="S149" s="4"/>
      <c r="T149" s="4"/>
      <c r="U149" s="4"/>
      <c r="V149" s="4"/>
      <c r="W149" s="17"/>
    </row>
    <row r="150" spans="1:23" x14ac:dyDescent="0.25">
      <c r="A150" s="4"/>
      <c r="B150" s="4"/>
      <c r="C150" s="4"/>
      <c r="D150" s="4"/>
      <c r="E150" s="4"/>
      <c r="F150" s="4"/>
      <c r="G150" s="4"/>
      <c r="H150" s="4"/>
      <c r="I150" s="4"/>
      <c r="J150" s="4"/>
      <c r="K150" s="4"/>
      <c r="L150" s="4"/>
      <c r="M150" s="4"/>
      <c r="N150" s="4"/>
      <c r="O150" s="4"/>
      <c r="P150" s="4"/>
      <c r="Q150" s="4"/>
      <c r="R150" s="4"/>
      <c r="S150" s="4"/>
      <c r="T150" s="4"/>
      <c r="U150" s="4"/>
      <c r="V150" s="4"/>
      <c r="W150" s="17"/>
    </row>
    <row r="151" spans="1:23" x14ac:dyDescent="0.25">
      <c r="A151" s="4"/>
      <c r="B151" s="4"/>
      <c r="C151" s="4"/>
      <c r="D151" s="4"/>
      <c r="E151" s="4"/>
      <c r="F151" s="4"/>
      <c r="G151" s="4"/>
      <c r="H151" s="4"/>
      <c r="I151" s="4"/>
      <c r="J151" s="4"/>
      <c r="K151" s="4"/>
      <c r="L151" s="4"/>
      <c r="M151" s="4"/>
      <c r="N151" s="4"/>
      <c r="O151" s="4"/>
      <c r="P151" s="4"/>
      <c r="Q151" s="4"/>
      <c r="R151" s="4"/>
      <c r="S151" s="4"/>
      <c r="T151" s="4"/>
      <c r="U151" s="4"/>
      <c r="V151" s="4"/>
      <c r="W151" s="17"/>
    </row>
    <row r="152" spans="1:23" x14ac:dyDescent="0.25">
      <c r="A152" s="4"/>
      <c r="B152" s="4"/>
      <c r="C152" s="4"/>
      <c r="D152" s="4"/>
      <c r="E152" s="4"/>
      <c r="F152" s="4"/>
      <c r="G152" s="4"/>
      <c r="H152" s="4"/>
      <c r="I152" s="4"/>
      <c r="J152" s="4"/>
      <c r="K152" s="4"/>
      <c r="L152" s="4"/>
      <c r="M152" s="4"/>
      <c r="N152" s="4"/>
      <c r="O152" s="4"/>
      <c r="P152" s="4"/>
      <c r="Q152" s="4"/>
      <c r="R152" s="4"/>
      <c r="S152" s="4"/>
      <c r="T152" s="4"/>
      <c r="U152" s="4"/>
      <c r="V152" s="4"/>
      <c r="W152" s="17"/>
    </row>
    <row r="153" spans="1:23" x14ac:dyDescent="0.25">
      <c r="A153" s="4"/>
      <c r="B153" s="4"/>
      <c r="C153" s="4"/>
      <c r="D153" s="4"/>
      <c r="E153" s="4"/>
      <c r="F153" s="4"/>
      <c r="G153" s="4"/>
      <c r="H153" s="4"/>
      <c r="I153" s="4"/>
      <c r="J153" s="4"/>
      <c r="K153" s="4"/>
      <c r="L153" s="4"/>
      <c r="M153" s="4"/>
      <c r="N153" s="4"/>
      <c r="O153" s="4"/>
      <c r="P153" s="4"/>
      <c r="Q153" s="4"/>
      <c r="R153" s="4"/>
      <c r="S153" s="4"/>
      <c r="T153" s="4"/>
      <c r="U153" s="4"/>
      <c r="V153" s="4"/>
      <c r="W153" s="17"/>
    </row>
    <row r="154" spans="1:23" x14ac:dyDescent="0.25">
      <c r="A154" s="4"/>
      <c r="B154" s="4"/>
      <c r="C154" s="4"/>
      <c r="D154" s="4"/>
      <c r="E154" s="4"/>
      <c r="F154" s="4"/>
      <c r="G154" s="4"/>
      <c r="H154" s="4"/>
      <c r="I154" s="4"/>
      <c r="J154" s="4"/>
      <c r="K154" s="4"/>
      <c r="L154" s="4"/>
      <c r="M154" s="4"/>
      <c r="N154" s="4"/>
      <c r="O154" s="4"/>
      <c r="P154" s="4"/>
      <c r="Q154" s="4"/>
      <c r="R154" s="4"/>
      <c r="S154" s="4"/>
      <c r="T154" s="4"/>
      <c r="U154" s="4"/>
      <c r="V154" s="4"/>
      <c r="W154" s="17"/>
    </row>
    <row r="155" spans="1:23" x14ac:dyDescent="0.25">
      <c r="A155" s="4"/>
      <c r="B155" s="4"/>
      <c r="C155" s="4"/>
      <c r="D155" s="4"/>
      <c r="E155" s="4"/>
      <c r="F155" s="4"/>
      <c r="G155" s="4"/>
      <c r="H155" s="4"/>
      <c r="I155" s="4"/>
      <c r="J155" s="4"/>
      <c r="K155" s="4"/>
      <c r="L155" s="4"/>
      <c r="M155" s="4"/>
      <c r="N155" s="4"/>
      <c r="O155" s="4"/>
      <c r="P155" s="4"/>
      <c r="Q155" s="4"/>
      <c r="R155" s="4"/>
      <c r="S155" s="4"/>
      <c r="T155" s="4"/>
      <c r="U155" s="4"/>
      <c r="V155" s="4"/>
      <c r="W155" s="17"/>
    </row>
    <row r="156" spans="1:23" x14ac:dyDescent="0.25">
      <c r="A156" s="4"/>
      <c r="B156" s="4"/>
      <c r="C156" s="4"/>
      <c r="D156" s="4"/>
      <c r="E156" s="4"/>
      <c r="F156" s="4"/>
      <c r="G156" s="4"/>
      <c r="H156" s="4"/>
      <c r="I156" s="4"/>
      <c r="J156" s="4"/>
      <c r="K156" s="4"/>
      <c r="L156" s="4"/>
      <c r="M156" s="4"/>
      <c r="N156" s="4"/>
      <c r="O156" s="4"/>
      <c r="P156" s="4"/>
      <c r="Q156" s="4"/>
      <c r="R156" s="4"/>
      <c r="S156" s="4"/>
      <c r="T156" s="4"/>
      <c r="U156" s="4"/>
      <c r="V156" s="4"/>
      <c r="W156" s="17"/>
    </row>
    <row r="157" spans="1:23" x14ac:dyDescent="0.25">
      <c r="A157" s="4"/>
      <c r="B157" s="4"/>
      <c r="C157" s="4"/>
      <c r="D157" s="4"/>
      <c r="E157" s="4"/>
      <c r="F157" s="4"/>
      <c r="G157" s="4"/>
      <c r="H157" s="4"/>
      <c r="I157" s="4"/>
      <c r="J157" s="4"/>
      <c r="K157" s="4"/>
      <c r="L157" s="4"/>
      <c r="M157" s="4"/>
      <c r="N157" s="4"/>
      <c r="O157" s="4"/>
      <c r="P157" s="4"/>
      <c r="Q157" s="4"/>
      <c r="R157" s="4"/>
      <c r="S157" s="4"/>
      <c r="T157" s="4"/>
      <c r="U157" s="4"/>
      <c r="V157" s="4"/>
      <c r="W157" s="17"/>
    </row>
    <row r="158" spans="1:23" x14ac:dyDescent="0.25">
      <c r="A158" s="4"/>
      <c r="B158" s="4"/>
      <c r="C158" s="4"/>
      <c r="D158" s="4"/>
      <c r="E158" s="4"/>
      <c r="F158" s="4"/>
      <c r="G158" s="4"/>
      <c r="H158" s="4"/>
      <c r="I158" s="4"/>
      <c r="J158" s="4"/>
      <c r="K158" s="4"/>
      <c r="L158" s="4"/>
      <c r="M158" s="4"/>
      <c r="N158" s="4"/>
      <c r="O158" s="4"/>
      <c r="P158" s="4"/>
      <c r="Q158" s="4"/>
      <c r="R158" s="4"/>
      <c r="S158" s="4"/>
      <c r="T158" s="4"/>
      <c r="U158" s="4"/>
      <c r="V158" s="4"/>
      <c r="W158" s="17"/>
    </row>
    <row r="159" spans="1:23" x14ac:dyDescent="0.25">
      <c r="A159" s="4"/>
      <c r="B159" s="4"/>
      <c r="C159" s="4"/>
      <c r="D159" s="4"/>
      <c r="E159" s="4"/>
      <c r="F159" s="4"/>
      <c r="G159" s="4"/>
      <c r="H159" s="4"/>
      <c r="I159" s="4"/>
      <c r="J159" s="4"/>
      <c r="K159" s="4"/>
      <c r="L159" s="4"/>
      <c r="M159" s="4"/>
      <c r="N159" s="4"/>
      <c r="O159" s="4"/>
      <c r="P159" s="4"/>
      <c r="Q159" s="4"/>
      <c r="R159" s="4"/>
      <c r="S159" s="4"/>
      <c r="T159" s="4"/>
      <c r="U159" s="4"/>
      <c r="V159" s="4"/>
      <c r="W159" s="17"/>
    </row>
    <row r="160" spans="1:23" x14ac:dyDescent="0.25">
      <c r="A160" s="4"/>
      <c r="B160" s="4"/>
      <c r="C160" s="4"/>
      <c r="D160" s="4"/>
      <c r="E160" s="4"/>
      <c r="F160" s="4"/>
      <c r="G160" s="4"/>
      <c r="H160" s="4"/>
      <c r="I160" s="4"/>
      <c r="J160" s="4"/>
      <c r="K160" s="4"/>
      <c r="L160" s="4"/>
      <c r="M160" s="4"/>
      <c r="N160" s="4"/>
      <c r="O160" s="4"/>
      <c r="P160" s="4"/>
      <c r="Q160" s="4"/>
      <c r="R160" s="4"/>
      <c r="S160" s="4"/>
      <c r="T160" s="4"/>
      <c r="U160" s="4"/>
      <c r="V160" s="4"/>
      <c r="W160" s="17"/>
    </row>
    <row r="161" spans="1:23" x14ac:dyDescent="0.25">
      <c r="A161" s="4"/>
      <c r="B161" s="4"/>
      <c r="C161" s="4"/>
      <c r="D161" s="4"/>
      <c r="E161" s="4"/>
      <c r="F161" s="4"/>
      <c r="G161" s="4"/>
      <c r="H161" s="4"/>
      <c r="I161" s="4"/>
      <c r="J161" s="4"/>
      <c r="K161" s="4"/>
      <c r="L161" s="4"/>
      <c r="M161" s="4"/>
      <c r="N161" s="4"/>
      <c r="O161" s="4"/>
      <c r="P161" s="4"/>
      <c r="Q161" s="4"/>
      <c r="R161" s="4"/>
      <c r="S161" s="4"/>
      <c r="T161" s="4"/>
      <c r="U161" s="4"/>
      <c r="V161" s="4"/>
      <c r="W161" s="17"/>
    </row>
    <row r="162" spans="1:23" x14ac:dyDescent="0.25">
      <c r="A162" s="4"/>
      <c r="B162" s="4"/>
      <c r="C162" s="4"/>
      <c r="D162" s="4"/>
      <c r="E162" s="4"/>
      <c r="F162" s="4"/>
      <c r="G162" s="4"/>
      <c r="H162" s="4"/>
      <c r="I162" s="4"/>
      <c r="J162" s="4"/>
      <c r="K162" s="4"/>
      <c r="L162" s="4"/>
      <c r="M162" s="4"/>
      <c r="N162" s="4"/>
      <c r="O162" s="4"/>
      <c r="P162" s="4"/>
      <c r="Q162" s="4"/>
      <c r="R162" s="4"/>
      <c r="S162" s="4"/>
      <c r="T162" s="4"/>
      <c r="U162" s="4"/>
      <c r="V162" s="4"/>
      <c r="W162" s="17"/>
    </row>
    <row r="163" spans="1:23" x14ac:dyDescent="0.25">
      <c r="A163" s="4"/>
      <c r="B163" s="4"/>
      <c r="C163" s="4"/>
      <c r="D163" s="4"/>
      <c r="E163" s="4"/>
      <c r="F163" s="4"/>
      <c r="G163" s="4"/>
      <c r="H163" s="4"/>
      <c r="I163" s="4"/>
      <c r="J163" s="4"/>
      <c r="K163" s="4"/>
      <c r="L163" s="4"/>
      <c r="M163" s="4"/>
      <c r="N163" s="4"/>
      <c r="O163" s="4"/>
      <c r="P163" s="4"/>
      <c r="Q163" s="4"/>
      <c r="R163" s="4"/>
      <c r="S163" s="4"/>
      <c r="T163" s="4"/>
      <c r="U163" s="4"/>
      <c r="V163" s="4"/>
      <c r="W163" s="17"/>
    </row>
    <row r="164" spans="1:23" x14ac:dyDescent="0.25">
      <c r="A164" s="4"/>
      <c r="B164" s="4"/>
      <c r="C164" s="4"/>
      <c r="D164" s="4"/>
      <c r="E164" s="4"/>
      <c r="F164" s="4"/>
      <c r="G164" s="4"/>
      <c r="H164" s="4"/>
      <c r="I164" s="4"/>
      <c r="J164" s="4"/>
      <c r="K164" s="4"/>
      <c r="L164" s="4"/>
      <c r="M164" s="4"/>
      <c r="N164" s="4"/>
      <c r="O164" s="4"/>
      <c r="P164" s="4"/>
      <c r="Q164" s="4"/>
      <c r="R164" s="4"/>
      <c r="S164" s="4"/>
      <c r="T164" s="4"/>
      <c r="U164" s="4"/>
      <c r="V164" s="4"/>
      <c r="W164" s="17"/>
    </row>
    <row r="165" spans="1:23" x14ac:dyDescent="0.25">
      <c r="A165" s="4"/>
      <c r="B165" s="4"/>
      <c r="C165" s="4"/>
      <c r="D165" s="4"/>
      <c r="E165" s="4"/>
      <c r="F165" s="4"/>
      <c r="G165" s="4"/>
      <c r="H165" s="4"/>
      <c r="I165" s="4"/>
      <c r="J165" s="4"/>
      <c r="K165" s="4"/>
      <c r="L165" s="4"/>
      <c r="M165" s="4"/>
      <c r="N165" s="4"/>
      <c r="O165" s="4"/>
      <c r="P165" s="4"/>
      <c r="Q165" s="4"/>
      <c r="R165" s="4"/>
      <c r="S165" s="4"/>
      <c r="T165" s="4"/>
      <c r="U165" s="4"/>
      <c r="V165" s="4"/>
      <c r="W165" s="17"/>
    </row>
    <row r="166" spans="1:23" x14ac:dyDescent="0.25">
      <c r="A166" s="4"/>
      <c r="B166" s="4"/>
      <c r="C166" s="4"/>
      <c r="D166" s="4"/>
      <c r="E166" s="4"/>
      <c r="F166" s="4"/>
      <c r="G166" s="4"/>
      <c r="H166" s="4"/>
      <c r="I166" s="4"/>
      <c r="J166" s="4"/>
      <c r="K166" s="4"/>
      <c r="L166" s="4"/>
      <c r="M166" s="4"/>
      <c r="N166" s="4"/>
      <c r="O166" s="4"/>
      <c r="P166" s="4"/>
      <c r="Q166" s="4"/>
      <c r="R166" s="4"/>
      <c r="S166" s="4"/>
      <c r="T166" s="4"/>
      <c r="U166" s="4"/>
      <c r="V166" s="4"/>
      <c r="W166" s="17"/>
    </row>
    <row r="167" spans="1:23" x14ac:dyDescent="0.25">
      <c r="A167" s="4"/>
      <c r="B167" s="4"/>
      <c r="C167" s="4"/>
      <c r="D167" s="4"/>
      <c r="E167" s="4"/>
      <c r="F167" s="4"/>
      <c r="G167" s="4"/>
      <c r="H167" s="4"/>
      <c r="I167" s="4"/>
      <c r="J167" s="4"/>
      <c r="K167" s="4"/>
      <c r="L167" s="4"/>
      <c r="M167" s="4"/>
      <c r="N167" s="4"/>
      <c r="O167" s="4"/>
      <c r="P167" s="4"/>
      <c r="Q167" s="4"/>
      <c r="R167" s="4"/>
      <c r="S167" s="4"/>
      <c r="T167" s="4"/>
      <c r="U167" s="4"/>
      <c r="V167" s="4"/>
      <c r="W167" s="17"/>
    </row>
    <row r="168" spans="1:23" x14ac:dyDescent="0.25">
      <c r="A168" s="4"/>
      <c r="B168" s="4"/>
      <c r="C168" s="4"/>
      <c r="D168" s="4"/>
      <c r="E168" s="4"/>
      <c r="F168" s="4"/>
      <c r="G168" s="4"/>
      <c r="H168" s="4"/>
      <c r="I168" s="4"/>
      <c r="J168" s="4"/>
      <c r="K168" s="4"/>
      <c r="L168" s="4"/>
      <c r="M168" s="4"/>
      <c r="N168" s="4"/>
      <c r="O168" s="4"/>
      <c r="P168" s="4"/>
      <c r="Q168" s="4"/>
      <c r="R168" s="4"/>
      <c r="S168" s="4"/>
      <c r="T168" s="4"/>
      <c r="U168" s="4"/>
      <c r="V168" s="4"/>
      <c r="W168" s="17"/>
    </row>
    <row r="169" spans="1:23" x14ac:dyDescent="0.25">
      <c r="A169" s="4"/>
      <c r="B169" s="4"/>
      <c r="C169" s="4"/>
      <c r="D169" s="4"/>
      <c r="E169" s="4"/>
      <c r="F169" s="4"/>
      <c r="G169" s="4"/>
      <c r="H169" s="4"/>
      <c r="I169" s="4"/>
      <c r="J169" s="4"/>
      <c r="K169" s="4"/>
      <c r="L169" s="4"/>
      <c r="M169" s="4"/>
      <c r="N169" s="4"/>
      <c r="O169" s="4"/>
      <c r="P169" s="4"/>
      <c r="Q169" s="4"/>
      <c r="R169" s="4"/>
      <c r="S169" s="4"/>
      <c r="T169" s="4"/>
      <c r="U169" s="4"/>
      <c r="V169" s="4"/>
      <c r="W169" s="17"/>
    </row>
    <row r="170" spans="1:23" x14ac:dyDescent="0.25">
      <c r="A170" s="4"/>
      <c r="B170" s="4"/>
      <c r="C170" s="4"/>
      <c r="D170" s="4"/>
      <c r="E170" s="4"/>
      <c r="F170" s="4"/>
      <c r="G170" s="4"/>
      <c r="H170" s="4"/>
      <c r="I170" s="4"/>
      <c r="J170" s="4"/>
      <c r="K170" s="4"/>
      <c r="L170" s="4"/>
      <c r="M170" s="4"/>
      <c r="N170" s="4"/>
      <c r="O170" s="4"/>
      <c r="P170" s="4"/>
      <c r="Q170" s="4"/>
      <c r="R170" s="4"/>
      <c r="S170" s="4"/>
      <c r="T170" s="4"/>
      <c r="U170" s="4"/>
      <c r="V170" s="4"/>
      <c r="W170" s="17"/>
    </row>
    <row r="171" spans="1:23" x14ac:dyDescent="0.25">
      <c r="A171" s="4"/>
      <c r="B171" s="4"/>
      <c r="C171" s="4"/>
      <c r="D171" s="4"/>
      <c r="E171" s="4"/>
      <c r="F171" s="4"/>
      <c r="G171" s="4"/>
      <c r="H171" s="4"/>
      <c r="I171" s="4"/>
      <c r="J171" s="4"/>
      <c r="K171" s="4"/>
      <c r="L171" s="4"/>
      <c r="M171" s="4"/>
      <c r="N171" s="4"/>
      <c r="O171" s="4"/>
      <c r="P171" s="4"/>
      <c r="Q171" s="4"/>
      <c r="R171" s="4"/>
      <c r="S171" s="4"/>
      <c r="T171" s="4"/>
      <c r="U171" s="4"/>
      <c r="V171" s="4"/>
      <c r="W171" s="17"/>
    </row>
    <row r="172" spans="1:23" x14ac:dyDescent="0.25">
      <c r="A172" s="4"/>
      <c r="B172" s="4"/>
      <c r="C172" s="4"/>
      <c r="D172" s="4"/>
      <c r="E172" s="4"/>
      <c r="F172" s="4"/>
      <c r="G172" s="4"/>
      <c r="H172" s="4"/>
      <c r="I172" s="4"/>
      <c r="J172" s="4"/>
      <c r="K172" s="4"/>
      <c r="L172" s="4"/>
      <c r="M172" s="4"/>
      <c r="N172" s="4"/>
      <c r="O172" s="4"/>
      <c r="P172" s="4"/>
      <c r="Q172" s="4"/>
      <c r="R172" s="4"/>
      <c r="S172" s="4"/>
      <c r="T172" s="4"/>
      <c r="U172" s="4"/>
      <c r="V172" s="4"/>
      <c r="W172" s="17"/>
    </row>
    <row r="173" spans="1:23" x14ac:dyDescent="0.25">
      <c r="A173" s="4"/>
      <c r="B173" s="4"/>
      <c r="C173" s="4"/>
      <c r="D173" s="4"/>
      <c r="E173" s="4"/>
      <c r="F173" s="4"/>
      <c r="G173" s="4"/>
      <c r="H173" s="4"/>
      <c r="I173" s="4"/>
      <c r="J173" s="4"/>
      <c r="K173" s="4"/>
      <c r="L173" s="4"/>
      <c r="M173" s="4"/>
      <c r="N173" s="4"/>
      <c r="O173" s="4"/>
      <c r="P173" s="4"/>
      <c r="Q173" s="4"/>
      <c r="R173" s="4"/>
      <c r="S173" s="4"/>
      <c r="T173" s="4"/>
      <c r="U173" s="4"/>
      <c r="V173" s="4"/>
      <c r="W173" s="17"/>
    </row>
    <row r="174" spans="1:23" x14ac:dyDescent="0.25">
      <c r="A174" s="4"/>
      <c r="B174" s="4"/>
      <c r="C174" s="4"/>
      <c r="D174" s="4"/>
      <c r="E174" s="4"/>
      <c r="F174" s="4"/>
      <c r="G174" s="4"/>
      <c r="H174" s="4"/>
      <c r="I174" s="4"/>
      <c r="J174" s="4"/>
      <c r="K174" s="4"/>
      <c r="L174" s="4"/>
      <c r="M174" s="4"/>
      <c r="N174" s="4"/>
      <c r="O174" s="4"/>
      <c r="P174" s="4"/>
      <c r="Q174" s="4"/>
      <c r="R174" s="4"/>
      <c r="S174" s="4"/>
      <c r="T174" s="4"/>
      <c r="U174" s="4"/>
      <c r="V174" s="4"/>
      <c r="W174" s="17"/>
    </row>
    <row r="175" spans="1:23" x14ac:dyDescent="0.25">
      <c r="A175" s="4"/>
      <c r="B175" s="4"/>
      <c r="C175" s="4"/>
      <c r="D175" s="4"/>
      <c r="E175" s="4"/>
      <c r="F175" s="4"/>
      <c r="G175" s="4"/>
      <c r="H175" s="4"/>
      <c r="I175" s="4"/>
      <c r="J175" s="4"/>
      <c r="K175" s="4"/>
      <c r="L175" s="4"/>
      <c r="M175" s="4"/>
      <c r="N175" s="4"/>
      <c r="O175" s="4"/>
      <c r="P175" s="4"/>
      <c r="Q175" s="4"/>
      <c r="R175" s="4"/>
      <c r="S175" s="4"/>
      <c r="T175" s="4"/>
      <c r="U175" s="4"/>
      <c r="V175" s="4"/>
      <c r="W175" s="17"/>
    </row>
    <row r="176" spans="1:23" x14ac:dyDescent="0.25">
      <c r="A176" s="4"/>
      <c r="B176" s="4"/>
      <c r="C176" s="4"/>
      <c r="D176" s="4"/>
      <c r="E176" s="4"/>
      <c r="F176" s="4"/>
      <c r="G176" s="4"/>
      <c r="H176" s="4"/>
      <c r="I176" s="4"/>
      <c r="J176" s="4"/>
      <c r="K176" s="4"/>
      <c r="L176" s="4"/>
      <c r="M176" s="4"/>
      <c r="N176" s="4"/>
      <c r="O176" s="4"/>
      <c r="P176" s="4"/>
      <c r="Q176" s="4"/>
      <c r="R176" s="4"/>
      <c r="S176" s="4"/>
      <c r="T176" s="4"/>
      <c r="U176" s="4"/>
      <c r="V176" s="4"/>
      <c r="W176" s="17"/>
    </row>
    <row r="177" spans="1:23" x14ac:dyDescent="0.25">
      <c r="A177" s="4"/>
      <c r="B177" s="4"/>
      <c r="C177" s="4"/>
      <c r="D177" s="4"/>
      <c r="E177" s="4"/>
      <c r="F177" s="4"/>
      <c r="G177" s="4"/>
      <c r="H177" s="4"/>
      <c r="I177" s="4"/>
      <c r="J177" s="4"/>
      <c r="K177" s="4"/>
      <c r="L177" s="4"/>
      <c r="M177" s="4"/>
      <c r="N177" s="4"/>
      <c r="O177" s="4"/>
      <c r="P177" s="4"/>
      <c r="Q177" s="4"/>
      <c r="R177" s="4"/>
      <c r="S177" s="4"/>
      <c r="T177" s="4"/>
      <c r="U177" s="4"/>
      <c r="V177" s="4"/>
      <c r="W177" s="17"/>
    </row>
    <row r="178" spans="1:23" x14ac:dyDescent="0.25">
      <c r="A178" s="4"/>
      <c r="B178" s="4"/>
      <c r="C178" s="4"/>
      <c r="D178" s="4"/>
      <c r="E178" s="4"/>
      <c r="F178" s="4"/>
      <c r="G178" s="4"/>
      <c r="H178" s="4"/>
      <c r="I178" s="4"/>
      <c r="J178" s="4"/>
      <c r="K178" s="4"/>
      <c r="L178" s="4"/>
      <c r="M178" s="4"/>
      <c r="N178" s="4"/>
      <c r="O178" s="4"/>
      <c r="P178" s="4"/>
      <c r="Q178" s="4"/>
      <c r="R178" s="4"/>
      <c r="S178" s="4"/>
      <c r="T178" s="4"/>
      <c r="U178" s="4"/>
      <c r="V178" s="4"/>
      <c r="W178" s="17"/>
    </row>
    <row r="179" spans="1:23" x14ac:dyDescent="0.25">
      <c r="A179" s="4"/>
      <c r="B179" s="4"/>
      <c r="C179" s="4"/>
      <c r="D179" s="4"/>
      <c r="E179" s="4"/>
      <c r="F179" s="4"/>
      <c r="G179" s="4"/>
      <c r="H179" s="4"/>
      <c r="I179" s="4"/>
      <c r="J179" s="4"/>
      <c r="K179" s="4"/>
      <c r="L179" s="4"/>
      <c r="M179" s="4"/>
      <c r="N179" s="4"/>
      <c r="O179" s="4"/>
      <c r="P179" s="4"/>
      <c r="Q179" s="4"/>
      <c r="R179" s="4"/>
      <c r="S179" s="4"/>
      <c r="T179" s="4"/>
      <c r="U179" s="4"/>
      <c r="V179" s="4"/>
      <c r="W179" s="17"/>
    </row>
    <row r="180" spans="1:23" x14ac:dyDescent="0.25">
      <c r="A180" s="4"/>
      <c r="B180" s="4"/>
      <c r="C180" s="4"/>
      <c r="D180" s="4"/>
      <c r="E180" s="4"/>
      <c r="F180" s="4"/>
      <c r="G180" s="4"/>
      <c r="H180" s="4"/>
      <c r="I180" s="4"/>
      <c r="J180" s="4"/>
      <c r="K180" s="4"/>
      <c r="L180" s="4"/>
      <c r="M180" s="4"/>
      <c r="N180" s="4"/>
      <c r="O180" s="4"/>
      <c r="P180" s="4"/>
      <c r="Q180" s="4"/>
      <c r="R180" s="4"/>
      <c r="S180" s="4"/>
      <c r="T180" s="4"/>
      <c r="U180" s="4"/>
      <c r="V180" s="4"/>
      <c r="W180" s="17"/>
    </row>
    <row r="181" spans="1:23" x14ac:dyDescent="0.25">
      <c r="A181" s="4"/>
      <c r="B181" s="4"/>
      <c r="C181" s="4"/>
      <c r="D181" s="4"/>
      <c r="E181" s="4"/>
      <c r="F181" s="4"/>
      <c r="G181" s="4"/>
      <c r="H181" s="4"/>
      <c r="I181" s="4"/>
      <c r="J181" s="4"/>
      <c r="K181" s="4"/>
      <c r="L181" s="4"/>
      <c r="M181" s="4"/>
      <c r="N181" s="4"/>
      <c r="O181" s="4"/>
      <c r="P181" s="4"/>
      <c r="Q181" s="4"/>
      <c r="R181" s="4"/>
      <c r="S181" s="4"/>
      <c r="T181" s="4"/>
      <c r="U181" s="4"/>
      <c r="V181" s="4"/>
      <c r="W181" s="17"/>
    </row>
    <row r="182" spans="1:23" x14ac:dyDescent="0.25">
      <c r="A182" s="4"/>
      <c r="B182" s="4"/>
      <c r="C182" s="4"/>
      <c r="D182" s="4"/>
      <c r="E182" s="4"/>
      <c r="F182" s="4"/>
      <c r="G182" s="4"/>
      <c r="H182" s="4"/>
      <c r="I182" s="4"/>
      <c r="J182" s="4"/>
      <c r="K182" s="4"/>
      <c r="L182" s="4"/>
      <c r="M182" s="4"/>
      <c r="N182" s="4"/>
      <c r="O182" s="4"/>
      <c r="P182" s="4"/>
      <c r="Q182" s="4"/>
      <c r="R182" s="4"/>
      <c r="S182" s="4"/>
      <c r="T182" s="4"/>
      <c r="U182" s="4"/>
      <c r="V182" s="4"/>
      <c r="W182" s="17"/>
    </row>
    <row r="183" spans="1:23" x14ac:dyDescent="0.25">
      <c r="A183" s="4"/>
      <c r="B183" s="4"/>
      <c r="C183" s="4"/>
      <c r="D183" s="4"/>
      <c r="E183" s="4"/>
      <c r="F183" s="4"/>
      <c r="G183" s="4"/>
      <c r="H183" s="4"/>
      <c r="I183" s="4"/>
      <c r="J183" s="4"/>
      <c r="K183" s="4"/>
      <c r="L183" s="4"/>
      <c r="M183" s="4"/>
      <c r="N183" s="4"/>
      <c r="O183" s="4"/>
      <c r="P183" s="4"/>
      <c r="Q183" s="4"/>
      <c r="R183" s="4"/>
      <c r="S183" s="4"/>
      <c r="T183" s="4"/>
      <c r="U183" s="4"/>
      <c r="V183" s="4"/>
      <c r="W183" s="17"/>
    </row>
    <row r="184" spans="1:23" x14ac:dyDescent="0.25">
      <c r="A184" s="4"/>
      <c r="B184" s="4"/>
      <c r="C184" s="4"/>
      <c r="D184" s="4"/>
      <c r="E184" s="4"/>
      <c r="F184" s="4"/>
      <c r="G184" s="4"/>
      <c r="H184" s="4"/>
      <c r="I184" s="4"/>
      <c r="J184" s="4"/>
      <c r="K184" s="4"/>
      <c r="L184" s="4"/>
      <c r="M184" s="4"/>
      <c r="N184" s="4"/>
      <c r="O184" s="4"/>
      <c r="P184" s="4"/>
      <c r="Q184" s="4"/>
      <c r="R184" s="4"/>
      <c r="S184" s="4"/>
      <c r="T184" s="4"/>
      <c r="U184" s="4"/>
      <c r="V184" s="4"/>
      <c r="W184" s="17"/>
    </row>
    <row r="185" spans="1:23" x14ac:dyDescent="0.25">
      <c r="A185" s="4"/>
      <c r="B185" s="4"/>
      <c r="C185" s="4"/>
      <c r="D185" s="4"/>
      <c r="E185" s="4"/>
      <c r="F185" s="4"/>
      <c r="G185" s="4"/>
      <c r="H185" s="4"/>
      <c r="I185" s="4"/>
      <c r="J185" s="4"/>
      <c r="K185" s="4"/>
      <c r="L185" s="4"/>
      <c r="M185" s="4"/>
      <c r="N185" s="4"/>
      <c r="O185" s="4"/>
      <c r="P185" s="4"/>
      <c r="Q185" s="4"/>
      <c r="R185" s="4"/>
      <c r="S185" s="4"/>
      <c r="T185" s="4"/>
      <c r="U185" s="4"/>
      <c r="V185" s="4"/>
      <c r="W185" s="17"/>
    </row>
    <row r="186" spans="1:23" x14ac:dyDescent="0.25">
      <c r="A186" s="4"/>
      <c r="B186" s="4"/>
      <c r="C186" s="4"/>
      <c r="D186" s="4"/>
      <c r="E186" s="4"/>
      <c r="F186" s="4"/>
      <c r="G186" s="4"/>
      <c r="H186" s="4"/>
      <c r="I186" s="4"/>
      <c r="J186" s="4"/>
      <c r="K186" s="4"/>
      <c r="L186" s="4"/>
      <c r="M186" s="4"/>
      <c r="N186" s="4"/>
      <c r="O186" s="4"/>
      <c r="P186" s="4"/>
      <c r="Q186" s="4"/>
      <c r="R186" s="4"/>
      <c r="S186" s="4"/>
      <c r="T186" s="4"/>
      <c r="U186" s="4"/>
      <c r="V186" s="4"/>
      <c r="W186" s="17"/>
    </row>
    <row r="187" spans="1:23" x14ac:dyDescent="0.25">
      <c r="A187" s="4"/>
      <c r="B187" s="4"/>
      <c r="C187" s="4"/>
      <c r="D187" s="4"/>
      <c r="E187" s="4"/>
      <c r="F187" s="4"/>
      <c r="G187" s="4"/>
      <c r="H187" s="4"/>
      <c r="I187" s="4"/>
      <c r="J187" s="4"/>
      <c r="K187" s="4"/>
      <c r="L187" s="4"/>
      <c r="M187" s="4"/>
      <c r="N187" s="4"/>
      <c r="O187" s="4"/>
      <c r="P187" s="4"/>
      <c r="Q187" s="4"/>
      <c r="R187" s="4"/>
      <c r="S187" s="4"/>
      <c r="T187" s="4"/>
      <c r="U187" s="4"/>
      <c r="V187" s="4"/>
      <c r="W187" s="17"/>
    </row>
    <row r="188" spans="1:23" x14ac:dyDescent="0.25">
      <c r="A188" s="4"/>
      <c r="B188" s="4"/>
      <c r="C188" s="4"/>
      <c r="D188" s="4"/>
      <c r="E188" s="4"/>
      <c r="F188" s="4"/>
      <c r="G188" s="4"/>
      <c r="H188" s="4"/>
      <c r="I188" s="4"/>
      <c r="J188" s="4"/>
      <c r="K188" s="4"/>
      <c r="L188" s="4"/>
      <c r="M188" s="4"/>
      <c r="N188" s="4"/>
      <c r="O188" s="4"/>
      <c r="P188" s="4"/>
      <c r="Q188" s="4"/>
      <c r="R188" s="4"/>
      <c r="S188" s="4"/>
      <c r="T188" s="4"/>
      <c r="U188" s="4"/>
      <c r="V188" s="4"/>
      <c r="W188" s="17"/>
    </row>
    <row r="189" spans="1:23" x14ac:dyDescent="0.25">
      <c r="A189" s="4"/>
      <c r="B189" s="4"/>
      <c r="C189" s="4"/>
      <c r="D189" s="4"/>
      <c r="E189" s="4"/>
      <c r="F189" s="4"/>
      <c r="G189" s="4"/>
      <c r="H189" s="4"/>
      <c r="I189" s="4"/>
      <c r="J189" s="4"/>
      <c r="K189" s="4"/>
      <c r="L189" s="4"/>
      <c r="M189" s="4"/>
      <c r="N189" s="4"/>
      <c r="O189" s="4"/>
      <c r="P189" s="4"/>
      <c r="Q189" s="4"/>
      <c r="R189" s="4"/>
      <c r="S189" s="4"/>
      <c r="T189" s="4"/>
      <c r="U189" s="4"/>
      <c r="V189" s="4"/>
      <c r="W189" s="17"/>
    </row>
    <row r="190" spans="1:23" x14ac:dyDescent="0.25">
      <c r="A190" s="4"/>
      <c r="B190" s="4"/>
      <c r="C190" s="4"/>
      <c r="D190" s="4"/>
      <c r="E190" s="4"/>
      <c r="F190" s="4"/>
      <c r="G190" s="4"/>
      <c r="H190" s="4"/>
      <c r="I190" s="4"/>
      <c r="J190" s="4"/>
      <c r="K190" s="4"/>
      <c r="L190" s="4"/>
      <c r="M190" s="4"/>
      <c r="N190" s="4"/>
      <c r="O190" s="4"/>
      <c r="P190" s="4"/>
      <c r="Q190" s="4"/>
      <c r="R190" s="4"/>
      <c r="S190" s="4"/>
      <c r="T190" s="4"/>
      <c r="U190" s="4"/>
      <c r="V190" s="4"/>
      <c r="W190" s="17"/>
    </row>
    <row r="191" spans="1:23" x14ac:dyDescent="0.25">
      <c r="A191" s="4"/>
      <c r="B191" s="4"/>
      <c r="C191" s="4"/>
      <c r="D191" s="4"/>
      <c r="E191" s="4"/>
      <c r="F191" s="4"/>
      <c r="G191" s="4"/>
      <c r="H191" s="4"/>
      <c r="I191" s="4"/>
      <c r="J191" s="4"/>
      <c r="K191" s="4"/>
      <c r="L191" s="4"/>
      <c r="M191" s="4"/>
      <c r="N191" s="4"/>
      <c r="O191" s="4"/>
      <c r="P191" s="4"/>
      <c r="Q191" s="4"/>
      <c r="R191" s="4"/>
      <c r="S191" s="4"/>
      <c r="T191" s="4"/>
      <c r="U191" s="4"/>
      <c r="V191" s="4"/>
      <c r="W191" s="17"/>
    </row>
    <row r="192" spans="1:23" x14ac:dyDescent="0.25">
      <c r="A192" s="4"/>
      <c r="B192" s="4"/>
      <c r="C192" s="4"/>
      <c r="D192" s="4"/>
      <c r="E192" s="4"/>
      <c r="F192" s="4"/>
      <c r="G192" s="4"/>
      <c r="H192" s="4"/>
      <c r="I192" s="4"/>
      <c r="J192" s="4"/>
      <c r="K192" s="4"/>
      <c r="L192" s="4"/>
      <c r="M192" s="4"/>
      <c r="N192" s="4"/>
      <c r="O192" s="4"/>
      <c r="P192" s="4"/>
      <c r="Q192" s="4"/>
      <c r="R192" s="4"/>
      <c r="S192" s="4"/>
      <c r="T192" s="4"/>
      <c r="U192" s="4"/>
      <c r="V192" s="4"/>
      <c r="W192" s="17"/>
    </row>
    <row r="193" spans="1:23" x14ac:dyDescent="0.25">
      <c r="A193" s="4"/>
      <c r="B193" s="4"/>
      <c r="C193" s="4"/>
      <c r="D193" s="4"/>
      <c r="E193" s="4"/>
      <c r="F193" s="4"/>
      <c r="G193" s="4"/>
      <c r="H193" s="4"/>
      <c r="I193" s="4"/>
      <c r="J193" s="4"/>
      <c r="K193" s="4"/>
      <c r="L193" s="4"/>
      <c r="M193" s="4"/>
      <c r="N193" s="4"/>
      <c r="O193" s="4"/>
      <c r="P193" s="4"/>
      <c r="Q193" s="4"/>
      <c r="R193" s="4"/>
      <c r="S193" s="4"/>
      <c r="T193" s="4"/>
      <c r="U193" s="4"/>
      <c r="V193" s="4"/>
      <c r="W193" s="17"/>
    </row>
    <row r="194" spans="1:23" x14ac:dyDescent="0.25">
      <c r="A194" s="4"/>
      <c r="B194" s="4"/>
      <c r="C194" s="4"/>
      <c r="D194" s="4"/>
      <c r="E194" s="4"/>
      <c r="F194" s="4"/>
      <c r="G194" s="4"/>
      <c r="H194" s="4"/>
      <c r="I194" s="4"/>
      <c r="J194" s="4"/>
      <c r="K194" s="4"/>
      <c r="L194" s="4"/>
      <c r="M194" s="4"/>
      <c r="N194" s="4"/>
      <c r="O194" s="4"/>
      <c r="P194" s="4"/>
      <c r="Q194" s="4"/>
      <c r="R194" s="4"/>
      <c r="S194" s="4"/>
      <c r="T194" s="4"/>
      <c r="U194" s="4"/>
      <c r="V194" s="4"/>
      <c r="W194" s="17"/>
    </row>
    <row r="195" spans="1:23" x14ac:dyDescent="0.25">
      <c r="A195" s="4"/>
      <c r="B195" s="4"/>
      <c r="C195" s="4"/>
      <c r="D195" s="4"/>
      <c r="E195" s="4"/>
      <c r="F195" s="4"/>
      <c r="G195" s="4"/>
      <c r="H195" s="4"/>
      <c r="I195" s="4"/>
      <c r="J195" s="4"/>
      <c r="K195" s="4"/>
      <c r="L195" s="4"/>
      <c r="M195" s="4"/>
      <c r="N195" s="4"/>
      <c r="O195" s="4"/>
      <c r="P195" s="4"/>
      <c r="Q195" s="4"/>
      <c r="R195" s="4"/>
      <c r="S195" s="4"/>
      <c r="T195" s="4"/>
      <c r="U195" s="4"/>
      <c r="V195" s="4"/>
      <c r="W195" s="17"/>
    </row>
    <row r="196" spans="1:23" x14ac:dyDescent="0.25">
      <c r="A196" s="4"/>
      <c r="B196" s="4"/>
      <c r="C196" s="4"/>
      <c r="D196" s="4"/>
      <c r="E196" s="4"/>
      <c r="F196" s="4"/>
      <c r="G196" s="4"/>
      <c r="H196" s="4"/>
      <c r="I196" s="4"/>
      <c r="J196" s="4"/>
      <c r="K196" s="4"/>
      <c r="L196" s="4"/>
      <c r="M196" s="4"/>
      <c r="N196" s="4"/>
      <c r="O196" s="4"/>
      <c r="P196" s="4"/>
      <c r="Q196" s="4"/>
      <c r="R196" s="4"/>
      <c r="S196" s="4"/>
      <c r="T196" s="4"/>
      <c r="U196" s="4"/>
      <c r="V196" s="4"/>
      <c r="W196" s="17"/>
    </row>
    <row r="197" spans="1:23" x14ac:dyDescent="0.25">
      <c r="A197" s="4"/>
      <c r="B197" s="4"/>
      <c r="C197" s="4"/>
      <c r="D197" s="4"/>
      <c r="E197" s="4"/>
      <c r="F197" s="4"/>
      <c r="G197" s="4"/>
      <c r="H197" s="4"/>
      <c r="I197" s="4"/>
      <c r="J197" s="4"/>
      <c r="K197" s="4"/>
      <c r="L197" s="4"/>
      <c r="M197" s="4"/>
      <c r="N197" s="4"/>
      <c r="O197" s="4"/>
      <c r="P197" s="4"/>
      <c r="Q197" s="4"/>
      <c r="R197" s="4"/>
      <c r="S197" s="4"/>
      <c r="T197" s="4"/>
      <c r="U197" s="4"/>
      <c r="V197" s="4"/>
      <c r="W197" s="17"/>
    </row>
    <row r="198" spans="1:23" x14ac:dyDescent="0.25">
      <c r="A198" s="4"/>
      <c r="B198" s="4"/>
      <c r="C198" s="4"/>
      <c r="D198" s="4"/>
      <c r="E198" s="4"/>
      <c r="F198" s="4"/>
      <c r="G198" s="4"/>
      <c r="H198" s="4"/>
      <c r="I198" s="4"/>
      <c r="J198" s="4"/>
      <c r="K198" s="4"/>
      <c r="L198" s="4"/>
      <c r="M198" s="4"/>
      <c r="N198" s="4"/>
      <c r="O198" s="4"/>
      <c r="P198" s="4"/>
      <c r="Q198" s="4"/>
      <c r="R198" s="4"/>
      <c r="S198" s="4"/>
      <c r="T198" s="4"/>
      <c r="U198" s="4"/>
      <c r="V198" s="4"/>
      <c r="W198" s="17"/>
    </row>
    <row r="199" spans="1:23" x14ac:dyDescent="0.25">
      <c r="A199" s="4"/>
      <c r="B199" s="4"/>
      <c r="C199" s="4"/>
      <c r="D199" s="4"/>
      <c r="E199" s="4"/>
      <c r="F199" s="4"/>
      <c r="G199" s="4"/>
      <c r="H199" s="4"/>
      <c r="I199" s="4"/>
      <c r="J199" s="4"/>
      <c r="K199" s="4"/>
      <c r="L199" s="4"/>
      <c r="M199" s="4"/>
      <c r="N199" s="4"/>
      <c r="O199" s="4"/>
      <c r="P199" s="4"/>
      <c r="Q199" s="4"/>
      <c r="R199" s="4"/>
      <c r="S199" s="4"/>
      <c r="T199" s="4"/>
      <c r="U199" s="4"/>
      <c r="V199" s="4"/>
      <c r="W199" s="17"/>
    </row>
    <row r="200" spans="1:23" x14ac:dyDescent="0.25">
      <c r="A200" s="4"/>
      <c r="B200" s="4"/>
      <c r="C200" s="4"/>
      <c r="D200" s="4"/>
      <c r="E200" s="4"/>
      <c r="F200" s="4"/>
      <c r="G200" s="4"/>
      <c r="H200" s="4"/>
      <c r="I200" s="4"/>
      <c r="J200" s="4"/>
      <c r="K200" s="4"/>
      <c r="L200" s="4"/>
      <c r="M200" s="4"/>
      <c r="N200" s="4"/>
      <c r="O200" s="4"/>
      <c r="P200" s="4"/>
      <c r="Q200" s="4"/>
      <c r="R200" s="4"/>
      <c r="S200" s="4"/>
      <c r="T200" s="4"/>
      <c r="U200" s="4"/>
      <c r="V200" s="4"/>
      <c r="W200" s="17"/>
    </row>
    <row r="201" spans="1:23" x14ac:dyDescent="0.25">
      <c r="A201" s="4"/>
      <c r="B201" s="4"/>
      <c r="C201" s="4"/>
      <c r="D201" s="4"/>
      <c r="E201" s="4"/>
      <c r="F201" s="4"/>
      <c r="G201" s="4"/>
      <c r="H201" s="4"/>
      <c r="I201" s="4"/>
      <c r="J201" s="4"/>
      <c r="K201" s="4"/>
      <c r="L201" s="4"/>
      <c r="M201" s="4"/>
      <c r="N201" s="4"/>
      <c r="O201" s="4"/>
      <c r="P201" s="4"/>
      <c r="Q201" s="4"/>
      <c r="R201" s="4"/>
      <c r="S201" s="4"/>
      <c r="T201" s="4"/>
      <c r="U201" s="4"/>
      <c r="V201" s="4"/>
      <c r="W201" s="17"/>
    </row>
    <row r="202" spans="1:23" x14ac:dyDescent="0.25">
      <c r="A202" s="4"/>
      <c r="B202" s="4"/>
      <c r="C202" s="4"/>
      <c r="D202" s="4"/>
      <c r="E202" s="4"/>
      <c r="F202" s="4"/>
      <c r="G202" s="4"/>
      <c r="H202" s="4"/>
      <c r="I202" s="4"/>
      <c r="J202" s="4"/>
      <c r="K202" s="4"/>
      <c r="L202" s="4"/>
      <c r="M202" s="4"/>
      <c r="N202" s="4"/>
      <c r="O202" s="4"/>
      <c r="P202" s="4"/>
      <c r="Q202" s="4"/>
      <c r="R202" s="4"/>
      <c r="S202" s="4"/>
      <c r="T202" s="4"/>
      <c r="U202" s="4"/>
      <c r="V202" s="4"/>
      <c r="W202" s="17"/>
    </row>
  </sheetData>
  <mergeCells count="84">
    <mergeCell ref="E68:E70"/>
    <mergeCell ref="A52:D52"/>
    <mergeCell ref="A69:D69"/>
    <mergeCell ref="A70:D70"/>
    <mergeCell ref="A66:D66"/>
    <mergeCell ref="A67:D67"/>
    <mergeCell ref="A59:D59"/>
    <mergeCell ref="A60:D60"/>
    <mergeCell ref="A61:D61"/>
    <mergeCell ref="A62:D62"/>
    <mergeCell ref="A63:D63"/>
    <mergeCell ref="E65:E67"/>
    <mergeCell ref="A53:D53"/>
    <mergeCell ref="A54:D54"/>
    <mergeCell ref="A55:D55"/>
    <mergeCell ref="E20:E21"/>
    <mergeCell ref="E22:E24"/>
    <mergeCell ref="E25:E28"/>
    <mergeCell ref="E29:E32"/>
    <mergeCell ref="A23:D23"/>
    <mergeCell ref="A24:D24"/>
    <mergeCell ref="A25:D25"/>
    <mergeCell ref="A26:D26"/>
    <mergeCell ref="A27:D27"/>
    <mergeCell ref="A28:D28"/>
    <mergeCell ref="A29:D29"/>
    <mergeCell ref="A30:D30"/>
    <mergeCell ref="A31:D31"/>
    <mergeCell ref="A32:D32"/>
    <mergeCell ref="A21:D21"/>
    <mergeCell ref="A9:D9"/>
    <mergeCell ref="E9:E10"/>
    <mergeCell ref="A49:D49"/>
    <mergeCell ref="A50:D50"/>
    <mergeCell ref="A51:D51"/>
    <mergeCell ref="E33:E39"/>
    <mergeCell ref="A36:D36"/>
    <mergeCell ref="A37:D37"/>
    <mergeCell ref="A33:D33"/>
    <mergeCell ref="A34:D34"/>
    <mergeCell ref="A35:D35"/>
    <mergeCell ref="E40:E64"/>
    <mergeCell ref="A38:D38"/>
    <mergeCell ref="A40:D40"/>
    <mergeCell ref="A41:D41"/>
    <mergeCell ref="A42:D42"/>
    <mergeCell ref="B1:E1"/>
    <mergeCell ref="A4:E4"/>
    <mergeCell ref="A6:D7"/>
    <mergeCell ref="E6:E7"/>
    <mergeCell ref="B2:E2"/>
    <mergeCell ref="B3:E3"/>
    <mergeCell ref="A10:D10"/>
    <mergeCell ref="A71:D71"/>
    <mergeCell ref="E71:E72"/>
    <mergeCell ref="A72:D72"/>
    <mergeCell ref="A18:D18"/>
    <mergeCell ref="A20:D20"/>
    <mergeCell ref="A22:D22"/>
    <mergeCell ref="A57:D57"/>
    <mergeCell ref="A64:D64"/>
    <mergeCell ref="A65:D65"/>
    <mergeCell ref="A39:D39"/>
    <mergeCell ref="A43:D43"/>
    <mergeCell ref="A44:D44"/>
    <mergeCell ref="A45:D45"/>
    <mergeCell ref="A46:D46"/>
    <mergeCell ref="A58:D58"/>
    <mergeCell ref="A68:D68"/>
    <mergeCell ref="A11:D11"/>
    <mergeCell ref="E11:E12"/>
    <mergeCell ref="A13:D13"/>
    <mergeCell ref="E13:E14"/>
    <mergeCell ref="A47:D47"/>
    <mergeCell ref="A15:D15"/>
    <mergeCell ref="A17:D17"/>
    <mergeCell ref="E15:E16"/>
    <mergeCell ref="E17:E19"/>
    <mergeCell ref="A12:D12"/>
    <mergeCell ref="A14:D14"/>
    <mergeCell ref="A16:D16"/>
    <mergeCell ref="A19:D19"/>
    <mergeCell ref="A48:D48"/>
    <mergeCell ref="A56:D56"/>
  </mergeCells>
  <hyperlinks>
    <hyperlink ref="B3" r:id="rId1" display="Commission Delegated Regulation (EU) No 527/2014 of 12 March 2014 supplementing Directive (EU) No 2013/36/EU of the European Parliament and of the Council with regard to regulatory technical standards specifying the classes of instruments that adequately "/>
    <hyperlink ref="B1:I1" r:id="rId2" display="Obecné pokyny k zásadám odměňování podle čl. 74 odst. 3 a čl. 75 odst. 2 směrnice 2013/36/EU a zveřejňování údajů podle čl. 450 nařízení (EU) 575/2013 (EBA/GL/2015/22)"/>
    <hyperlink ref="B2:E2" r:id="rId3" display="Nařízení Komise v přenesené pravomoci (EU) č. 604/2014 ze dne 4. března 2014, kterým se doplňuje směrnice Evropského parlamentu a Rady 2013/36/EU, pokud jde o regulační technické normy týkající se kvalitativních a vhodných kvantitativních kritérií k určen"/>
    <hyperlink ref="B3:E3" r:id="rId4" display="Nařízení Komise v přenesené pravomoci (EU) č. 527/2014 ... stanoví kategorie nástrojů, které odpovídajícím způsobem odrážejí dlouhodobou úvěrovou kvalitu instituce a jsou vhodné k použití pro účely pohyblivé složky odměny"/>
  </hyperlinks>
  <pageMargins left="0.25" right="0.25" top="0.75" bottom="0.75" header="0.3" footer="0.3"/>
  <pageSetup paperSize="9" orientation="portrait" r:id="rId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3">
    <tabColor theme="0"/>
  </sheetPr>
  <dimension ref="A1:P72"/>
  <sheetViews>
    <sheetView view="pageBreakPreview" topLeftCell="A4" zoomScaleNormal="70" zoomScaleSheetLayoutView="100" workbookViewId="0">
      <selection activeCell="B12" sqref="B10:P12"/>
    </sheetView>
  </sheetViews>
  <sheetFormatPr defaultRowHeight="12.75" x14ac:dyDescent="0.2"/>
  <cols>
    <col min="1" max="1" width="36.7109375" style="18" customWidth="1"/>
    <col min="2" max="3" width="7" style="18" customWidth="1"/>
    <col min="4" max="4" width="10.7109375" style="18" customWidth="1"/>
    <col min="5" max="5" width="10.140625" style="18" customWidth="1"/>
    <col min="6" max="6" width="7" style="18" customWidth="1"/>
    <col min="7" max="7" width="11.28515625" style="18" customWidth="1"/>
    <col min="8" max="8" width="7" style="18" customWidth="1"/>
    <col min="9" max="9" width="14.42578125" style="18" customWidth="1"/>
    <col min="10" max="10" width="7" style="18" customWidth="1"/>
    <col min="11" max="11" width="11.7109375" style="18" customWidth="1"/>
    <col min="12" max="13" width="7" style="18" customWidth="1"/>
    <col min="14" max="14" width="11" style="18" customWidth="1"/>
    <col min="15" max="16" width="7" style="18" customWidth="1"/>
    <col min="17" max="16384" width="9.140625" style="18"/>
  </cols>
  <sheetData>
    <row r="1" spans="1:16" ht="30" customHeight="1" x14ac:dyDescent="0.2">
      <c r="A1" s="259" t="s">
        <v>998</v>
      </c>
      <c r="B1" s="1227" t="s">
        <v>499</v>
      </c>
      <c r="C1" s="1227"/>
      <c r="D1" s="1227"/>
      <c r="E1" s="1227"/>
      <c r="F1" s="1227"/>
      <c r="G1" s="1227"/>
      <c r="H1" s="1227"/>
      <c r="I1" s="1227"/>
      <c r="J1" s="1227"/>
      <c r="K1" s="1227"/>
      <c r="L1" s="1227"/>
      <c r="M1" s="1227"/>
      <c r="N1" s="1227"/>
      <c r="O1" s="1227"/>
      <c r="P1" s="1228"/>
    </row>
    <row r="2" spans="1:16" ht="19.5" customHeight="1" x14ac:dyDescent="0.2">
      <c r="A2" s="148" t="s">
        <v>567</v>
      </c>
      <c r="B2" s="1227" t="s">
        <v>520</v>
      </c>
      <c r="C2" s="1227"/>
      <c r="D2" s="1227"/>
      <c r="E2" s="1227"/>
      <c r="F2" s="1227"/>
      <c r="G2" s="1227"/>
      <c r="H2" s="1227"/>
      <c r="I2" s="1227"/>
      <c r="J2" s="1227"/>
      <c r="K2" s="1227"/>
      <c r="L2" s="1227"/>
      <c r="M2" s="1227"/>
      <c r="N2" s="1227"/>
      <c r="O2" s="1227"/>
      <c r="P2" s="1228"/>
    </row>
    <row r="3" spans="1:16" ht="41.25" customHeight="1" x14ac:dyDescent="0.2">
      <c r="A3" s="148"/>
      <c r="B3" s="1227" t="s">
        <v>521</v>
      </c>
      <c r="C3" s="1227"/>
      <c r="D3" s="1227"/>
      <c r="E3" s="1227"/>
      <c r="F3" s="1227"/>
      <c r="G3" s="1227"/>
      <c r="H3" s="1227"/>
      <c r="I3" s="1227"/>
      <c r="J3" s="1227"/>
      <c r="K3" s="1227"/>
      <c r="L3" s="1227"/>
      <c r="M3" s="1227"/>
      <c r="N3" s="1227"/>
      <c r="O3" s="1227"/>
      <c r="P3" s="1228"/>
    </row>
    <row r="4" spans="1:16" x14ac:dyDescent="0.2">
      <c r="A4" s="445" t="s">
        <v>388</v>
      </c>
      <c r="B4" s="354"/>
      <c r="C4" s="354"/>
      <c r="D4" s="354"/>
      <c r="E4" s="490"/>
      <c r="F4" s="354"/>
      <c r="G4" s="354"/>
      <c r="H4" s="423"/>
      <c r="I4" s="423"/>
      <c r="J4" s="423"/>
      <c r="K4" s="423"/>
      <c r="L4" s="423"/>
      <c r="M4" s="423"/>
      <c r="N4" s="423"/>
      <c r="O4" s="423"/>
      <c r="P4" s="424"/>
    </row>
    <row r="5" spans="1:16" ht="13.5" thickBot="1" x14ac:dyDescent="0.25">
      <c r="A5" s="493"/>
      <c r="B5" s="494"/>
      <c r="C5" s="494"/>
      <c r="D5" s="494"/>
      <c r="E5" s="495"/>
      <c r="F5" s="494"/>
      <c r="G5" s="494"/>
      <c r="H5" s="481"/>
      <c r="I5" s="481"/>
      <c r="J5" s="481"/>
      <c r="K5" s="481"/>
      <c r="L5" s="481"/>
      <c r="M5" s="481"/>
      <c r="N5" s="481"/>
      <c r="O5" s="481"/>
      <c r="P5" s="482"/>
    </row>
    <row r="6" spans="1:16" x14ac:dyDescent="0.2">
      <c r="A6" s="1230" t="s">
        <v>568</v>
      </c>
      <c r="B6" s="1231"/>
      <c r="C6" s="1231"/>
      <c r="D6" s="1231"/>
      <c r="E6" s="1231"/>
      <c r="F6" s="1231"/>
      <c r="G6" s="1231"/>
      <c r="H6" s="1231"/>
      <c r="I6" s="1231"/>
      <c r="J6" s="1231"/>
      <c r="K6" s="1231"/>
      <c r="L6" s="1231"/>
      <c r="M6" s="1231"/>
      <c r="N6" s="1231"/>
      <c r="O6" s="1231"/>
      <c r="P6" s="1232"/>
    </row>
    <row r="7" spans="1:16" ht="13.5" thickBot="1" x14ac:dyDescent="0.25">
      <c r="A7" s="1230"/>
      <c r="B7" s="1231"/>
      <c r="C7" s="1231"/>
      <c r="D7" s="1231"/>
      <c r="E7" s="1231"/>
      <c r="F7" s="1231"/>
      <c r="G7" s="1231"/>
      <c r="H7" s="1231"/>
      <c r="I7" s="1231"/>
      <c r="J7" s="1231"/>
      <c r="K7" s="1231"/>
      <c r="L7" s="1231"/>
      <c r="M7" s="1231"/>
      <c r="N7" s="1231"/>
      <c r="O7" s="1231"/>
      <c r="P7" s="1232"/>
    </row>
    <row r="8" spans="1:16" ht="15.75" customHeight="1" thickBot="1" x14ac:dyDescent="0.25">
      <c r="A8" s="77" t="s">
        <v>559</v>
      </c>
      <c r="B8" s="137"/>
      <c r="C8" s="78"/>
      <c r="D8" s="79"/>
      <c r="E8" s="78"/>
      <c r="F8" s="79"/>
      <c r="G8" s="945" t="s">
        <v>1463</v>
      </c>
      <c r="H8" s="945"/>
      <c r="I8" s="265"/>
      <c r="J8" s="265"/>
      <c r="K8" s="265"/>
      <c r="L8" s="265"/>
      <c r="M8" s="265"/>
      <c r="N8" s="265"/>
      <c r="O8" s="265"/>
      <c r="P8" s="311"/>
    </row>
    <row r="9" spans="1:16" s="22" customFormat="1" ht="15.75" customHeight="1" thickBot="1" x14ac:dyDescent="0.25">
      <c r="A9" s="77" t="s">
        <v>602</v>
      </c>
      <c r="B9" s="77"/>
      <c r="C9" s="78"/>
      <c r="D9" s="78"/>
      <c r="E9" s="78"/>
      <c r="F9" s="78"/>
      <c r="G9" s="78">
        <v>2019</v>
      </c>
      <c r="H9" s="78"/>
      <c r="I9" s="78"/>
      <c r="J9" s="78"/>
      <c r="K9" s="78"/>
      <c r="L9" s="78"/>
      <c r="M9" s="78"/>
      <c r="N9" s="78"/>
      <c r="O9" s="78"/>
      <c r="P9" s="141"/>
    </row>
    <row r="10" spans="1:16" s="22" customFormat="1" ht="56.25" customHeight="1" thickBot="1" x14ac:dyDescent="0.25">
      <c r="A10" s="1235"/>
      <c r="B10" s="1306" t="s">
        <v>623</v>
      </c>
      <c r="C10" s="1307"/>
      <c r="D10" s="1308" t="s">
        <v>1340</v>
      </c>
      <c r="E10" s="1308"/>
      <c r="F10" s="1308"/>
      <c r="G10" s="1308"/>
      <c r="H10" s="1308"/>
      <c r="I10" s="1308"/>
      <c r="J10" s="1308"/>
      <c r="K10" s="1308"/>
      <c r="L10" s="1308"/>
      <c r="M10" s="1308"/>
      <c r="N10" s="1308"/>
      <c r="O10" s="1308"/>
      <c r="P10" s="1309"/>
    </row>
    <row r="11" spans="1:16" s="22" customFormat="1" ht="61.5" customHeight="1" thickBot="1" x14ac:dyDescent="0.25">
      <c r="A11" s="1236"/>
      <c r="B11" s="1310"/>
      <c r="C11" s="1311"/>
      <c r="D11" s="1312" t="s">
        <v>1343</v>
      </c>
      <c r="E11" s="1233" t="s">
        <v>538</v>
      </c>
      <c r="F11" s="1234"/>
      <c r="G11" s="1233" t="s">
        <v>539</v>
      </c>
      <c r="H11" s="1234"/>
      <c r="I11" s="1233" t="s">
        <v>541</v>
      </c>
      <c r="J11" s="1234"/>
      <c r="K11" s="1233" t="s">
        <v>540</v>
      </c>
      <c r="L11" s="1234"/>
      <c r="M11" s="1233" t="s">
        <v>543</v>
      </c>
      <c r="N11" s="1234"/>
      <c r="O11" s="1233" t="s">
        <v>566</v>
      </c>
      <c r="P11" s="1313"/>
    </row>
    <row r="12" spans="1:16" s="22" customFormat="1" ht="63.75" customHeight="1" thickBot="1" x14ac:dyDescent="0.25">
      <c r="A12" s="1237"/>
      <c r="B12" s="1314" t="s">
        <v>1341</v>
      </c>
      <c r="C12" s="629" t="s">
        <v>1342</v>
      </c>
      <c r="D12" s="1315"/>
      <c r="E12" s="444" t="s">
        <v>355</v>
      </c>
      <c r="F12" s="444" t="s">
        <v>1344</v>
      </c>
      <c r="G12" s="444" t="s">
        <v>355</v>
      </c>
      <c r="H12" s="444" t="s">
        <v>1344</v>
      </c>
      <c r="I12" s="444" t="s">
        <v>355</v>
      </c>
      <c r="J12" s="444" t="s">
        <v>1344</v>
      </c>
      <c r="K12" s="444" t="s">
        <v>355</v>
      </c>
      <c r="L12" s="444" t="s">
        <v>1344</v>
      </c>
      <c r="M12" s="444" t="s">
        <v>355</v>
      </c>
      <c r="N12" s="444" t="s">
        <v>1344</v>
      </c>
      <c r="O12" s="444" t="s">
        <v>355</v>
      </c>
      <c r="P12" s="444" t="s">
        <v>1344</v>
      </c>
    </row>
    <row r="13" spans="1:16" s="22" customFormat="1" ht="27" x14ac:dyDescent="0.2">
      <c r="A13" s="132" t="s">
        <v>595</v>
      </c>
      <c r="B13" s="28"/>
      <c r="C13" s="159"/>
      <c r="D13" s="94" t="s">
        <v>1485</v>
      </c>
      <c r="E13" s="94" t="s">
        <v>1485</v>
      </c>
      <c r="F13" s="13" t="s">
        <v>1415</v>
      </c>
      <c r="G13" s="94" t="s">
        <v>1485</v>
      </c>
      <c r="H13" s="13" t="s">
        <v>1415</v>
      </c>
      <c r="I13" s="94" t="s">
        <v>1485</v>
      </c>
      <c r="J13" s="13" t="s">
        <v>1415</v>
      </c>
      <c r="K13" s="94" t="s">
        <v>1485</v>
      </c>
      <c r="L13" s="13" t="s">
        <v>1415</v>
      </c>
      <c r="M13" s="13" t="s">
        <v>1415</v>
      </c>
      <c r="N13" s="94" t="s">
        <v>1486</v>
      </c>
      <c r="O13" s="13" t="s">
        <v>1415</v>
      </c>
      <c r="P13" s="19" t="s">
        <v>1415</v>
      </c>
    </row>
    <row r="14" spans="1:16" s="22" customFormat="1" ht="25.5" x14ac:dyDescent="0.2">
      <c r="A14" s="133" t="s">
        <v>593</v>
      </c>
      <c r="B14" s="16"/>
      <c r="C14" s="160"/>
      <c r="D14" s="633"/>
      <c r="E14" s="127"/>
      <c r="F14" s="128"/>
      <c r="G14" s="128"/>
      <c r="H14" s="128"/>
      <c r="I14" s="128"/>
      <c r="J14" s="128"/>
      <c r="K14" s="128"/>
      <c r="L14" s="128"/>
      <c r="M14" s="128"/>
      <c r="N14" s="128"/>
      <c r="O14" s="128"/>
      <c r="P14" s="129"/>
    </row>
    <row r="15" spans="1:16" s="22" customFormat="1" ht="54" x14ac:dyDescent="0.2">
      <c r="A15" s="96" t="s">
        <v>600</v>
      </c>
      <c r="B15" s="123"/>
      <c r="C15" s="161"/>
      <c r="D15" s="126"/>
      <c r="E15" s="94" t="s">
        <v>1485</v>
      </c>
      <c r="F15" s="13" t="s">
        <v>1415</v>
      </c>
      <c r="G15" s="13" t="s">
        <v>1485</v>
      </c>
      <c r="H15" s="13" t="s">
        <v>1415</v>
      </c>
      <c r="I15" s="13" t="s">
        <v>1485</v>
      </c>
      <c r="J15" s="13" t="s">
        <v>1415</v>
      </c>
      <c r="K15" s="13" t="s">
        <v>1485</v>
      </c>
      <c r="L15" s="13" t="s">
        <v>1415</v>
      </c>
      <c r="M15" s="13" t="s">
        <v>1415</v>
      </c>
      <c r="N15" s="13" t="s">
        <v>1487</v>
      </c>
      <c r="O15" s="13" t="s">
        <v>1415</v>
      </c>
      <c r="P15" s="19" t="s">
        <v>1415</v>
      </c>
    </row>
    <row r="16" spans="1:16" s="22" customFormat="1" ht="25.5" x14ac:dyDescent="0.2">
      <c r="A16" s="96" t="s">
        <v>594</v>
      </c>
      <c r="B16" s="123"/>
      <c r="C16" s="161"/>
      <c r="D16" s="126"/>
      <c r="E16" s="94" t="s">
        <v>1485</v>
      </c>
      <c r="F16" s="13" t="s">
        <v>1415</v>
      </c>
      <c r="G16" s="13" t="s">
        <v>1485</v>
      </c>
      <c r="H16" s="13" t="s">
        <v>1415</v>
      </c>
      <c r="I16" s="13" t="s">
        <v>1485</v>
      </c>
      <c r="J16" s="13" t="s">
        <v>1415</v>
      </c>
      <c r="K16" s="13" t="s">
        <v>1485</v>
      </c>
      <c r="L16" s="13" t="s">
        <v>1415</v>
      </c>
      <c r="M16" s="13" t="s">
        <v>1415</v>
      </c>
      <c r="N16" s="13" t="s">
        <v>1486</v>
      </c>
      <c r="O16" s="13" t="s">
        <v>1415</v>
      </c>
      <c r="P16" s="19" t="s">
        <v>1415</v>
      </c>
    </row>
    <row r="17" spans="1:16" s="22" customFormat="1" ht="27" x14ac:dyDescent="0.2">
      <c r="A17" s="496" t="s">
        <v>1392</v>
      </c>
      <c r="B17" s="124"/>
      <c r="C17" s="162"/>
      <c r="D17" s="634">
        <v>16217456</v>
      </c>
      <c r="E17" s="634">
        <v>16217456</v>
      </c>
      <c r="F17" s="635"/>
      <c r="G17" s="635">
        <v>16217456</v>
      </c>
      <c r="H17" s="635"/>
      <c r="I17" s="635">
        <v>16217456</v>
      </c>
      <c r="J17" s="635"/>
      <c r="K17" s="635">
        <v>16217456</v>
      </c>
      <c r="L17" s="635"/>
      <c r="M17" s="635"/>
      <c r="N17" s="635">
        <v>5682000</v>
      </c>
      <c r="O17" s="635"/>
      <c r="P17" s="636"/>
    </row>
    <row r="18" spans="1:16" s="22" customFormat="1" x14ac:dyDescent="0.2">
      <c r="A18" s="457" t="s">
        <v>586</v>
      </c>
      <c r="B18" s="101"/>
      <c r="C18" s="162"/>
      <c r="D18" s="637"/>
      <c r="E18" s="634"/>
      <c r="F18" s="635"/>
      <c r="G18" s="635"/>
      <c r="H18" s="635"/>
      <c r="I18" s="635"/>
      <c r="J18" s="635"/>
      <c r="K18" s="635"/>
      <c r="L18" s="635"/>
      <c r="M18" s="635"/>
      <c r="N18" s="635"/>
      <c r="O18" s="635"/>
      <c r="P18" s="636"/>
    </row>
    <row r="19" spans="1:16" s="22" customFormat="1" x14ac:dyDescent="0.2">
      <c r="A19" s="457" t="s">
        <v>587</v>
      </c>
      <c r="B19" s="101"/>
      <c r="C19" s="102"/>
      <c r="D19" s="637"/>
      <c r="E19" s="634"/>
      <c r="F19" s="635"/>
      <c r="G19" s="635"/>
      <c r="H19" s="635"/>
      <c r="I19" s="635"/>
      <c r="J19" s="635"/>
      <c r="K19" s="635"/>
      <c r="L19" s="635"/>
      <c r="M19" s="635"/>
      <c r="N19" s="635"/>
      <c r="O19" s="635"/>
      <c r="P19" s="636"/>
    </row>
    <row r="20" spans="1:16" s="22" customFormat="1" ht="25.5" x14ac:dyDescent="0.2">
      <c r="A20" s="457" t="s">
        <v>588</v>
      </c>
      <c r="B20" s="101"/>
      <c r="C20" s="102"/>
      <c r="D20" s="637"/>
      <c r="E20" s="634"/>
      <c r="F20" s="635"/>
      <c r="G20" s="635"/>
      <c r="H20" s="635"/>
      <c r="I20" s="635"/>
      <c r="J20" s="635"/>
      <c r="K20" s="635"/>
      <c r="L20" s="635"/>
      <c r="M20" s="635"/>
      <c r="N20" s="635"/>
      <c r="O20" s="635"/>
      <c r="P20" s="636"/>
    </row>
    <row r="21" spans="1:16" s="22" customFormat="1" ht="20.25" customHeight="1" x14ac:dyDescent="0.2">
      <c r="A21" s="496" t="s">
        <v>582</v>
      </c>
      <c r="B21" s="101"/>
      <c r="C21" s="102"/>
      <c r="D21" s="638"/>
      <c r="E21" s="634"/>
      <c r="F21" s="635"/>
      <c r="G21" s="635"/>
      <c r="H21" s="635"/>
      <c r="I21" s="635"/>
      <c r="J21" s="635"/>
      <c r="K21" s="635"/>
      <c r="L21" s="635"/>
      <c r="M21" s="635"/>
      <c r="N21" s="635"/>
      <c r="O21" s="635"/>
      <c r="P21" s="636"/>
    </row>
    <row r="22" spans="1:16" s="22" customFormat="1" ht="27" x14ac:dyDescent="0.2">
      <c r="A22" s="496" t="s">
        <v>1393</v>
      </c>
      <c r="B22" s="20"/>
      <c r="C22" s="102"/>
      <c r="D22" s="634">
        <v>14963956</v>
      </c>
      <c r="E22" s="634">
        <v>14963956</v>
      </c>
      <c r="F22" s="635"/>
      <c r="G22" s="635">
        <v>14963956</v>
      </c>
      <c r="H22" s="635"/>
      <c r="I22" s="635">
        <v>14963956</v>
      </c>
      <c r="J22" s="635"/>
      <c r="K22" s="635">
        <v>14963956</v>
      </c>
      <c r="L22" s="635"/>
      <c r="M22" s="635"/>
      <c r="N22" s="635">
        <v>1470000</v>
      </c>
      <c r="O22" s="635"/>
      <c r="P22" s="636"/>
    </row>
    <row r="23" spans="1:16" s="22" customFormat="1" ht="25.5" x14ac:dyDescent="0.2">
      <c r="A23" s="98" t="s">
        <v>589</v>
      </c>
      <c r="B23" s="21"/>
      <c r="C23" s="103"/>
      <c r="D23" s="634">
        <v>7915940</v>
      </c>
      <c r="E23" s="634">
        <v>7915940</v>
      </c>
      <c r="F23" s="635"/>
      <c r="G23" s="635">
        <v>7915940</v>
      </c>
      <c r="H23" s="635"/>
      <c r="I23" s="635">
        <v>7915940</v>
      </c>
      <c r="J23" s="635"/>
      <c r="K23" s="635">
        <v>7915940</v>
      </c>
      <c r="L23" s="635"/>
      <c r="M23" s="635"/>
      <c r="N23" s="635">
        <v>1470000</v>
      </c>
      <c r="O23" s="635"/>
      <c r="P23" s="636"/>
    </row>
    <row r="24" spans="1:16" s="22" customFormat="1" ht="25.5" x14ac:dyDescent="0.2">
      <c r="A24" s="98" t="s">
        <v>590</v>
      </c>
      <c r="B24" s="104"/>
      <c r="C24" s="103"/>
      <c r="D24" s="639">
        <v>2175299</v>
      </c>
      <c r="E24" s="639">
        <v>2175299</v>
      </c>
      <c r="F24" s="635"/>
      <c r="G24" s="635">
        <v>2175299</v>
      </c>
      <c r="H24" s="635"/>
      <c r="I24" s="635">
        <v>2175299</v>
      </c>
      <c r="J24" s="635"/>
      <c r="K24" s="635">
        <v>2175299</v>
      </c>
      <c r="L24" s="635"/>
      <c r="M24" s="635"/>
      <c r="N24" s="635"/>
      <c r="O24" s="635"/>
      <c r="P24" s="636"/>
    </row>
    <row r="25" spans="1:16" s="22" customFormat="1" ht="25.5" x14ac:dyDescent="0.2">
      <c r="A25" s="98" t="s">
        <v>591</v>
      </c>
      <c r="B25" s="104"/>
      <c r="C25" s="103"/>
      <c r="D25" s="639">
        <v>4872717</v>
      </c>
      <c r="E25" s="639">
        <v>4872717</v>
      </c>
      <c r="F25" s="635"/>
      <c r="G25" s="635">
        <v>4872717</v>
      </c>
      <c r="H25" s="635"/>
      <c r="I25" s="635">
        <v>4872717</v>
      </c>
      <c r="J25" s="635"/>
      <c r="K25" s="635">
        <v>4872717</v>
      </c>
      <c r="L25" s="635"/>
      <c r="M25" s="635"/>
      <c r="N25" s="635"/>
      <c r="O25" s="635"/>
      <c r="P25" s="636"/>
    </row>
    <row r="26" spans="1:16" s="22" customFormat="1" ht="27.75" thickBot="1" x14ac:dyDescent="0.25">
      <c r="A26" s="97" t="s">
        <v>581</v>
      </c>
      <c r="B26" s="131"/>
      <c r="C26" s="163"/>
      <c r="D26" s="638"/>
      <c r="E26" s="640"/>
      <c r="F26" s="635"/>
      <c r="G26" s="635"/>
      <c r="H26" s="635"/>
      <c r="I26" s="635"/>
      <c r="J26" s="635"/>
      <c r="K26" s="635"/>
      <c r="L26" s="635"/>
      <c r="M26" s="635"/>
      <c r="N26" s="635"/>
      <c r="O26" s="635"/>
      <c r="P26" s="636"/>
    </row>
    <row r="27" spans="1:16" s="22" customFormat="1" ht="13.5" thickBot="1" x14ac:dyDescent="0.25">
      <c r="A27" s="1201" t="s">
        <v>592</v>
      </c>
      <c r="B27" s="1202"/>
      <c r="C27" s="1202"/>
      <c r="D27" s="1202"/>
      <c r="E27" s="1202"/>
      <c r="F27" s="1202"/>
      <c r="G27" s="1202"/>
      <c r="H27" s="1202"/>
      <c r="I27" s="1202"/>
      <c r="J27" s="1202"/>
      <c r="K27" s="1202"/>
      <c r="L27" s="1202"/>
      <c r="M27" s="1202"/>
      <c r="N27" s="1202"/>
      <c r="O27" s="1202"/>
      <c r="P27" s="1229"/>
    </row>
    <row r="28" spans="1:16" s="443" customFormat="1" ht="38.25" x14ac:dyDescent="0.2">
      <c r="A28" s="99" t="s">
        <v>1389</v>
      </c>
      <c r="B28" s="164"/>
      <c r="C28" s="165"/>
      <c r="D28" s="639">
        <v>3211842.5</v>
      </c>
      <c r="E28" s="639">
        <v>3211842.5</v>
      </c>
      <c r="F28" s="639"/>
      <c r="G28" s="639">
        <v>3211842.5</v>
      </c>
      <c r="H28" s="639"/>
      <c r="I28" s="639">
        <v>3211842.5</v>
      </c>
      <c r="J28" s="639"/>
      <c r="K28" s="639">
        <v>3211842.5</v>
      </c>
      <c r="L28" s="639"/>
      <c r="M28" s="639"/>
      <c r="N28" s="639"/>
      <c r="O28" s="639"/>
      <c r="P28" s="639"/>
    </row>
    <row r="29" spans="1:16" s="443" customFormat="1" ht="39.75" x14ac:dyDescent="0.2">
      <c r="A29" s="99" t="s">
        <v>624</v>
      </c>
      <c r="B29" s="106"/>
      <c r="C29" s="105"/>
      <c r="D29" s="639">
        <v>1667500</v>
      </c>
      <c r="E29" s="639">
        <v>1667500</v>
      </c>
      <c r="F29" s="639"/>
      <c r="G29" s="639">
        <v>1667500</v>
      </c>
      <c r="H29" s="639"/>
      <c r="I29" s="639">
        <v>1667500</v>
      </c>
      <c r="J29" s="639"/>
      <c r="K29" s="639">
        <v>1667500</v>
      </c>
      <c r="L29" s="639"/>
      <c r="M29" s="639"/>
      <c r="N29" s="639"/>
      <c r="O29" s="639"/>
      <c r="P29" s="639"/>
    </row>
    <row r="30" spans="1:16" s="22" customFormat="1" ht="38.25" x14ac:dyDescent="0.2">
      <c r="A30" s="496" t="s">
        <v>597</v>
      </c>
      <c r="B30" s="221"/>
      <c r="C30" s="298"/>
      <c r="D30" s="639">
        <v>1667500</v>
      </c>
      <c r="E30" s="639">
        <v>1667500</v>
      </c>
      <c r="F30" s="639"/>
      <c r="G30" s="639">
        <v>1667500</v>
      </c>
      <c r="H30" s="639"/>
      <c r="I30" s="639">
        <v>1667500</v>
      </c>
      <c r="J30" s="639"/>
      <c r="K30" s="639">
        <v>1667500</v>
      </c>
      <c r="L30" s="639"/>
      <c r="M30" s="639"/>
      <c r="N30" s="639"/>
      <c r="O30" s="639"/>
      <c r="P30" s="639"/>
    </row>
    <row r="31" spans="1:16" s="22" customFormat="1" ht="38.25" x14ac:dyDescent="0.2">
      <c r="A31" s="496" t="s">
        <v>598</v>
      </c>
      <c r="B31" s="221"/>
      <c r="C31" s="298"/>
      <c r="D31" s="639"/>
      <c r="E31" s="639"/>
      <c r="F31" s="639"/>
      <c r="G31" s="639"/>
      <c r="H31" s="639"/>
      <c r="I31" s="639"/>
      <c r="J31" s="639"/>
      <c r="K31" s="639"/>
      <c r="L31" s="639"/>
      <c r="M31" s="639"/>
      <c r="N31" s="639"/>
      <c r="O31" s="639"/>
      <c r="P31" s="639"/>
    </row>
    <row r="32" spans="1:16" s="22" customFormat="1" ht="39.75" customHeight="1" x14ac:dyDescent="0.2">
      <c r="A32" s="496" t="s">
        <v>599</v>
      </c>
      <c r="B32" s="221"/>
      <c r="C32" s="298"/>
      <c r="D32" s="639"/>
      <c r="E32" s="639"/>
      <c r="F32" s="639"/>
      <c r="G32" s="639"/>
      <c r="H32" s="639"/>
      <c r="I32" s="639"/>
      <c r="J32" s="639"/>
      <c r="K32" s="639"/>
      <c r="L32" s="639"/>
      <c r="M32" s="639"/>
      <c r="N32" s="639"/>
      <c r="O32" s="639"/>
      <c r="P32" s="639"/>
    </row>
    <row r="33" spans="1:16" s="22" customFormat="1" ht="39.75" x14ac:dyDescent="0.2">
      <c r="A33" s="496" t="s">
        <v>1390</v>
      </c>
      <c r="B33" s="221"/>
      <c r="C33" s="298"/>
      <c r="D33" s="639"/>
      <c r="E33" s="639"/>
      <c r="F33" s="639"/>
      <c r="G33" s="639"/>
      <c r="H33" s="639"/>
      <c r="I33" s="639"/>
      <c r="J33" s="639"/>
      <c r="K33" s="639"/>
      <c r="L33" s="639"/>
      <c r="M33" s="639"/>
      <c r="N33" s="639"/>
      <c r="O33" s="639"/>
      <c r="P33" s="639"/>
    </row>
    <row r="34" spans="1:16" s="22" customFormat="1" ht="52.5" x14ac:dyDescent="0.2">
      <c r="A34" s="496" t="s">
        <v>1391</v>
      </c>
      <c r="B34" s="221"/>
      <c r="C34" s="298"/>
      <c r="D34" s="639">
        <v>1544342.5</v>
      </c>
      <c r="E34" s="639">
        <v>1544342.5</v>
      </c>
      <c r="F34" s="639"/>
      <c r="G34" s="639">
        <v>1544342.5</v>
      </c>
      <c r="H34" s="639"/>
      <c r="I34" s="639">
        <v>1544342.5</v>
      </c>
      <c r="J34" s="639"/>
      <c r="K34" s="639">
        <v>1544342.5</v>
      </c>
      <c r="L34" s="639"/>
      <c r="M34" s="639"/>
      <c r="N34" s="639"/>
      <c r="O34" s="639"/>
      <c r="P34" s="639"/>
    </row>
    <row r="35" spans="1:16" s="22" customFormat="1" ht="39" thickBot="1" x14ac:dyDescent="0.25">
      <c r="A35" s="497" t="s">
        <v>611</v>
      </c>
      <c r="B35" s="131"/>
      <c r="C35" s="110"/>
      <c r="D35" s="639"/>
      <c r="E35" s="639"/>
      <c r="F35" s="639"/>
      <c r="G35" s="639"/>
      <c r="H35" s="639"/>
      <c r="I35" s="639"/>
      <c r="J35" s="639"/>
      <c r="K35" s="639"/>
      <c r="L35" s="639"/>
      <c r="M35" s="639"/>
      <c r="N35" s="639"/>
      <c r="O35" s="639"/>
      <c r="P35" s="639"/>
    </row>
    <row r="36" spans="1:16" s="22" customFormat="1" ht="25.5" x14ac:dyDescent="0.2">
      <c r="A36" s="134" t="s">
        <v>603</v>
      </c>
      <c r="B36" s="166"/>
      <c r="C36" s="167"/>
      <c r="D36" s="639">
        <v>1518326</v>
      </c>
      <c r="E36" s="639">
        <v>1518326</v>
      </c>
      <c r="F36" s="639"/>
      <c r="G36" s="639">
        <v>1518326</v>
      </c>
      <c r="H36" s="639"/>
      <c r="I36" s="639">
        <v>1518326</v>
      </c>
      <c r="J36" s="639"/>
      <c r="K36" s="639">
        <v>1518326</v>
      </c>
      <c r="L36" s="639"/>
      <c r="M36" s="639"/>
      <c r="N36" s="639"/>
      <c r="O36" s="639"/>
      <c r="P36" s="639"/>
    </row>
    <row r="37" spans="1:16" s="22" customFormat="1" ht="52.5" x14ac:dyDescent="0.2">
      <c r="A37" s="100" t="s">
        <v>596</v>
      </c>
      <c r="B37" s="130"/>
      <c r="C37" s="107"/>
      <c r="D37" s="639"/>
      <c r="E37" s="639"/>
      <c r="F37" s="639"/>
      <c r="G37" s="639"/>
      <c r="H37" s="639"/>
      <c r="I37" s="639"/>
      <c r="J37" s="639"/>
      <c r="K37" s="639"/>
      <c r="L37" s="639"/>
      <c r="M37" s="639"/>
      <c r="N37" s="639"/>
      <c r="O37" s="639"/>
      <c r="P37" s="639"/>
    </row>
    <row r="38" spans="1:16" s="22" customFormat="1" ht="51" x14ac:dyDescent="0.2">
      <c r="A38" s="99" t="s">
        <v>604</v>
      </c>
      <c r="B38" s="104"/>
      <c r="C38" s="105"/>
      <c r="D38" s="639"/>
      <c r="E38" s="639"/>
      <c r="F38" s="639"/>
      <c r="G38" s="639"/>
      <c r="H38" s="639"/>
      <c r="I38" s="639"/>
      <c r="J38" s="639"/>
      <c r="K38" s="639"/>
      <c r="L38" s="639"/>
      <c r="M38" s="639"/>
      <c r="N38" s="639"/>
      <c r="O38" s="639"/>
      <c r="P38" s="639"/>
    </row>
    <row r="39" spans="1:16" s="22" customFormat="1" ht="52.5" x14ac:dyDescent="0.2">
      <c r="A39" s="100" t="s">
        <v>605</v>
      </c>
      <c r="B39" s="108"/>
      <c r="C39" s="107"/>
      <c r="D39" s="639"/>
      <c r="E39" s="639"/>
      <c r="F39" s="639"/>
      <c r="G39" s="639"/>
      <c r="H39" s="639"/>
      <c r="I39" s="639"/>
      <c r="J39" s="639"/>
      <c r="K39" s="639"/>
      <c r="L39" s="639"/>
      <c r="M39" s="639"/>
      <c r="N39" s="639"/>
      <c r="O39" s="639"/>
      <c r="P39" s="639"/>
    </row>
    <row r="40" spans="1:16" s="22" customFormat="1" ht="25.5" x14ac:dyDescent="0.2">
      <c r="A40" s="99" t="s">
        <v>1345</v>
      </c>
      <c r="B40" s="108"/>
      <c r="C40" s="105"/>
      <c r="D40" s="639"/>
      <c r="E40" s="639"/>
      <c r="F40" s="639"/>
      <c r="G40" s="639"/>
      <c r="H40" s="639"/>
      <c r="I40" s="639"/>
      <c r="J40" s="639"/>
      <c r="K40" s="639"/>
      <c r="L40" s="639"/>
      <c r="M40" s="639"/>
      <c r="N40" s="639"/>
      <c r="O40" s="639"/>
      <c r="P40" s="639"/>
    </row>
    <row r="41" spans="1:16" s="22" customFormat="1" x14ac:dyDescent="0.2">
      <c r="A41" s="100" t="s">
        <v>606</v>
      </c>
      <c r="B41" s="109"/>
      <c r="C41" s="107"/>
      <c r="D41" s="639"/>
      <c r="E41" s="639"/>
      <c r="F41" s="639"/>
      <c r="G41" s="639"/>
      <c r="H41" s="639"/>
      <c r="I41" s="639"/>
      <c r="J41" s="639"/>
      <c r="K41" s="639"/>
      <c r="L41" s="639"/>
      <c r="M41" s="639"/>
      <c r="N41" s="639"/>
      <c r="O41" s="639"/>
      <c r="P41" s="639"/>
    </row>
    <row r="42" spans="1:16" s="22" customFormat="1" x14ac:dyDescent="0.2">
      <c r="A42" s="100" t="s">
        <v>573</v>
      </c>
      <c r="B42" s="109"/>
      <c r="C42" s="107"/>
      <c r="D42" s="639"/>
      <c r="E42" s="639"/>
      <c r="F42" s="639"/>
      <c r="G42" s="639"/>
      <c r="H42" s="639"/>
      <c r="I42" s="639"/>
      <c r="J42" s="639"/>
      <c r="K42" s="639"/>
      <c r="L42" s="639"/>
      <c r="M42" s="639"/>
      <c r="N42" s="639"/>
      <c r="O42" s="639"/>
      <c r="P42" s="639"/>
    </row>
    <row r="43" spans="1:16" s="22" customFormat="1" ht="25.5" x14ac:dyDescent="0.2">
      <c r="A43" s="100" t="s">
        <v>607</v>
      </c>
      <c r="B43" s="14"/>
      <c r="C43" s="107"/>
      <c r="D43" s="639"/>
      <c r="E43" s="639"/>
      <c r="F43" s="639"/>
      <c r="G43" s="639"/>
      <c r="H43" s="639"/>
      <c r="I43" s="639"/>
      <c r="J43" s="639"/>
      <c r="K43" s="639"/>
      <c r="L43" s="639"/>
      <c r="M43" s="639"/>
      <c r="N43" s="639"/>
      <c r="O43" s="639"/>
      <c r="P43" s="639"/>
    </row>
    <row r="44" spans="1:16" s="22" customFormat="1" ht="24.75" customHeight="1" x14ac:dyDescent="0.2">
      <c r="A44" s="99" t="s">
        <v>608</v>
      </c>
      <c r="B44" s="108"/>
      <c r="C44" s="105"/>
      <c r="D44" s="639"/>
      <c r="E44" s="639"/>
      <c r="F44" s="639"/>
      <c r="G44" s="639"/>
      <c r="H44" s="639"/>
      <c r="I44" s="639"/>
      <c r="J44" s="639"/>
      <c r="K44" s="639"/>
      <c r="L44" s="639"/>
      <c r="M44" s="639"/>
      <c r="N44" s="639"/>
      <c r="O44" s="639"/>
      <c r="P44" s="639"/>
    </row>
    <row r="45" spans="1:16" s="22" customFormat="1" ht="26.25" thickBot="1" x14ac:dyDescent="0.25">
      <c r="A45" s="95" t="s">
        <v>609</v>
      </c>
      <c r="B45" s="15"/>
      <c r="C45" s="110"/>
      <c r="D45" s="639"/>
      <c r="E45" s="639"/>
      <c r="F45" s="639"/>
      <c r="G45" s="639"/>
      <c r="H45" s="639"/>
      <c r="I45" s="639"/>
      <c r="J45" s="639"/>
      <c r="K45" s="639"/>
      <c r="L45" s="639"/>
      <c r="M45" s="639"/>
      <c r="N45" s="639"/>
      <c r="O45" s="639"/>
      <c r="P45" s="639"/>
    </row>
    <row r="46" spans="1:16" s="22" customFormat="1" ht="25.5" x14ac:dyDescent="0.2">
      <c r="A46" s="97" t="s">
        <v>547</v>
      </c>
      <c r="B46" s="221"/>
      <c r="C46" s="298"/>
      <c r="D46" s="639"/>
      <c r="E46" s="639"/>
      <c r="F46" s="639"/>
      <c r="G46" s="639"/>
      <c r="H46" s="639"/>
      <c r="I46" s="639"/>
      <c r="J46" s="639"/>
      <c r="K46" s="639"/>
      <c r="L46" s="639"/>
      <c r="M46" s="639"/>
      <c r="N46" s="639"/>
      <c r="O46" s="639"/>
      <c r="P46" s="639"/>
    </row>
    <row r="47" spans="1:16" s="22" customFormat="1" ht="27" x14ac:dyDescent="0.2">
      <c r="A47" s="97" t="s">
        <v>610</v>
      </c>
      <c r="B47" s="221"/>
      <c r="C47" s="298"/>
      <c r="D47" s="639"/>
      <c r="E47" s="639"/>
      <c r="F47" s="639"/>
      <c r="G47" s="639"/>
      <c r="H47" s="639"/>
      <c r="I47" s="639"/>
      <c r="J47" s="639"/>
      <c r="K47" s="639"/>
      <c r="L47" s="639"/>
      <c r="M47" s="639"/>
      <c r="N47" s="639"/>
      <c r="O47" s="639"/>
      <c r="P47" s="639"/>
    </row>
    <row r="48" spans="1:16" s="22" customFormat="1" ht="53.25" thickBot="1" x14ac:dyDescent="0.25">
      <c r="A48" s="135" t="s">
        <v>601</v>
      </c>
      <c r="B48" s="222"/>
      <c r="C48" s="313"/>
      <c r="D48" s="639"/>
      <c r="E48" s="639"/>
      <c r="F48" s="639"/>
      <c r="G48" s="639"/>
      <c r="H48" s="639"/>
      <c r="I48" s="639"/>
      <c r="J48" s="639"/>
      <c r="K48" s="639"/>
      <c r="L48" s="639"/>
      <c r="M48" s="639"/>
      <c r="N48" s="639"/>
      <c r="O48" s="639"/>
      <c r="P48" s="639"/>
    </row>
    <row r="49" spans="1:16" s="443" customFormat="1" ht="8.25" customHeight="1" x14ac:dyDescent="0.2">
      <c r="A49" s="273"/>
      <c r="B49" s="273"/>
      <c r="C49" s="273"/>
      <c r="D49" s="273"/>
      <c r="E49" s="273"/>
      <c r="F49" s="273"/>
      <c r="G49" s="273"/>
      <c r="H49" s="273"/>
      <c r="I49" s="273"/>
      <c r="J49" s="273"/>
      <c r="K49" s="273"/>
      <c r="L49" s="273"/>
      <c r="M49" s="273"/>
      <c r="N49" s="273"/>
      <c r="O49" s="273"/>
      <c r="P49" s="273"/>
    </row>
    <row r="50" spans="1:16" s="443" customFormat="1" ht="27.75" customHeight="1" x14ac:dyDescent="0.2">
      <c r="A50" s="1226" t="s">
        <v>506</v>
      </c>
      <c r="B50" s="1226"/>
      <c r="C50" s="1226"/>
      <c r="D50" s="1226"/>
      <c r="E50" s="1226"/>
      <c r="F50" s="1226"/>
      <c r="G50" s="1226"/>
      <c r="H50" s="1226"/>
      <c r="I50" s="1226"/>
      <c r="J50" s="1226"/>
      <c r="K50" s="1226"/>
      <c r="L50" s="1226"/>
      <c r="M50" s="1226"/>
      <c r="N50" s="1226"/>
      <c r="O50" s="1226"/>
      <c r="P50" s="1226"/>
    </row>
    <row r="51" spans="1:16" s="22" customFormat="1" ht="16.5" customHeight="1" x14ac:dyDescent="0.2">
      <c r="A51" s="18"/>
      <c r="B51" s="18"/>
      <c r="C51" s="18"/>
      <c r="D51" s="18"/>
      <c r="E51" s="18"/>
      <c r="F51" s="18"/>
      <c r="G51" s="18"/>
      <c r="H51" s="18"/>
      <c r="I51" s="18"/>
      <c r="J51" s="18"/>
      <c r="K51" s="18"/>
      <c r="L51" s="18"/>
      <c r="M51" s="18"/>
      <c r="N51" s="18"/>
      <c r="O51" s="18"/>
      <c r="P51" s="18"/>
    </row>
    <row r="52" spans="1:16" s="22" customFormat="1" ht="42" customHeight="1" x14ac:dyDescent="0.2">
      <c r="A52" s="1226" t="s">
        <v>1319</v>
      </c>
      <c r="B52" s="1226"/>
      <c r="C52" s="1226"/>
      <c r="D52" s="1226"/>
      <c r="E52" s="1226"/>
      <c r="F52" s="1226"/>
      <c r="G52" s="1226"/>
      <c r="H52" s="1226"/>
      <c r="I52" s="1226"/>
      <c r="J52" s="1226"/>
      <c r="K52" s="1226"/>
      <c r="L52" s="1226"/>
      <c r="M52" s="1226"/>
      <c r="N52" s="1226"/>
      <c r="O52" s="1226"/>
      <c r="P52" s="1226"/>
    </row>
    <row r="53" spans="1:16" s="22" customFormat="1" ht="27" customHeight="1" x14ac:dyDescent="0.2">
      <c r="A53" s="1226" t="s">
        <v>1320</v>
      </c>
      <c r="B53" s="1226"/>
      <c r="C53" s="1226"/>
      <c r="D53" s="1226"/>
      <c r="E53" s="1226"/>
      <c r="F53" s="1226"/>
      <c r="G53" s="1226"/>
      <c r="H53" s="1226"/>
      <c r="I53" s="1226"/>
      <c r="J53" s="1226"/>
      <c r="K53" s="1226"/>
      <c r="L53" s="1226"/>
      <c r="M53" s="1226"/>
      <c r="N53" s="1226"/>
      <c r="O53" s="1226"/>
      <c r="P53" s="1226"/>
    </row>
    <row r="54" spans="1:16" s="22" customFormat="1" ht="17.25" customHeight="1" x14ac:dyDescent="0.2">
      <c r="A54" s="1226" t="s">
        <v>1321</v>
      </c>
      <c r="B54" s="1226"/>
      <c r="C54" s="1226"/>
      <c r="D54" s="1226"/>
      <c r="E54" s="1226"/>
      <c r="F54" s="1226"/>
      <c r="G54" s="1226"/>
      <c r="H54" s="1226"/>
      <c r="I54" s="1226"/>
      <c r="J54" s="1226"/>
      <c r="K54" s="1226"/>
      <c r="L54" s="1226"/>
      <c r="M54" s="1226"/>
      <c r="N54" s="1226"/>
      <c r="O54" s="1226"/>
      <c r="P54" s="1226"/>
    </row>
    <row r="55" spans="1:16" s="22" customFormat="1" ht="15" customHeight="1" x14ac:dyDescent="0.2">
      <c r="A55" s="1226" t="s">
        <v>1322</v>
      </c>
      <c r="B55" s="1226"/>
      <c r="C55" s="1226"/>
      <c r="D55" s="1226"/>
      <c r="E55" s="1226"/>
      <c r="F55" s="1226"/>
      <c r="G55" s="1226"/>
      <c r="H55" s="1226"/>
      <c r="I55" s="1226"/>
      <c r="J55" s="1226"/>
      <c r="K55" s="1226"/>
      <c r="L55" s="1226"/>
      <c r="M55" s="1226"/>
      <c r="N55" s="1226"/>
      <c r="O55" s="1226"/>
      <c r="P55" s="1226"/>
    </row>
    <row r="56" spans="1:16" s="22" customFormat="1" ht="13.5" customHeight="1" x14ac:dyDescent="0.2">
      <c r="A56" s="1226" t="s">
        <v>1323</v>
      </c>
      <c r="B56" s="1226"/>
      <c r="C56" s="1226"/>
      <c r="D56" s="1226"/>
      <c r="E56" s="1226"/>
      <c r="F56" s="1226"/>
      <c r="G56" s="1226"/>
      <c r="H56" s="1226"/>
      <c r="I56" s="1226"/>
      <c r="J56" s="1226"/>
      <c r="K56" s="1226"/>
      <c r="L56" s="1226"/>
      <c r="M56" s="1226"/>
      <c r="N56" s="1226"/>
      <c r="O56" s="1226"/>
      <c r="P56" s="1226"/>
    </row>
    <row r="57" spans="1:16" s="22" customFormat="1" ht="26.25" customHeight="1" x14ac:dyDescent="0.2">
      <c r="A57" s="1226" t="s">
        <v>1324</v>
      </c>
      <c r="B57" s="1226"/>
      <c r="C57" s="1226"/>
      <c r="D57" s="1226"/>
      <c r="E57" s="1226"/>
      <c r="F57" s="1226"/>
      <c r="G57" s="1226"/>
      <c r="H57" s="1226"/>
      <c r="I57" s="1226"/>
      <c r="J57" s="1226"/>
      <c r="K57" s="1226"/>
      <c r="L57" s="1226"/>
      <c r="M57" s="1226"/>
      <c r="N57" s="1226"/>
      <c r="O57" s="1226"/>
      <c r="P57" s="1226"/>
    </row>
    <row r="58" spans="1:16" s="22" customFormat="1" ht="26.25" customHeight="1" x14ac:dyDescent="0.2">
      <c r="A58" s="1226" t="s">
        <v>1325</v>
      </c>
      <c r="B58" s="1226"/>
      <c r="C58" s="1226"/>
      <c r="D58" s="1226"/>
      <c r="E58" s="1226"/>
      <c r="F58" s="1226"/>
      <c r="G58" s="1226"/>
      <c r="H58" s="1226"/>
      <c r="I58" s="1226"/>
      <c r="J58" s="1226"/>
      <c r="K58" s="1226"/>
      <c r="L58" s="1226"/>
      <c r="M58" s="1226"/>
      <c r="N58" s="1226"/>
      <c r="O58" s="1226"/>
      <c r="P58" s="1226"/>
    </row>
    <row r="59" spans="1:16" s="22" customFormat="1" ht="14.25" customHeight="1" x14ac:dyDescent="0.2">
      <c r="A59" s="1226" t="s">
        <v>1326</v>
      </c>
      <c r="B59" s="1226"/>
      <c r="C59" s="1226"/>
      <c r="D59" s="1226"/>
      <c r="E59" s="1226"/>
      <c r="F59" s="1226"/>
      <c r="G59" s="1226"/>
      <c r="H59" s="1226"/>
      <c r="I59" s="1226"/>
      <c r="J59" s="1226"/>
      <c r="K59" s="1226"/>
      <c r="L59" s="1226"/>
      <c r="M59" s="1226"/>
      <c r="N59" s="1226"/>
      <c r="O59" s="1226"/>
      <c r="P59" s="1226"/>
    </row>
    <row r="60" spans="1:16" s="22" customFormat="1" ht="26.25" customHeight="1" x14ac:dyDescent="0.2">
      <c r="A60" s="1226" t="s">
        <v>1327</v>
      </c>
      <c r="B60" s="1226"/>
      <c r="C60" s="1226"/>
      <c r="D60" s="1226"/>
      <c r="E60" s="1226"/>
      <c r="F60" s="1226"/>
      <c r="G60" s="1226"/>
      <c r="H60" s="1226"/>
      <c r="I60" s="1226"/>
      <c r="J60" s="1226"/>
      <c r="K60" s="1226"/>
      <c r="L60" s="1226"/>
      <c r="M60" s="1226"/>
      <c r="N60" s="1226"/>
      <c r="O60" s="1226"/>
      <c r="P60" s="1226"/>
    </row>
    <row r="61" spans="1:16" s="22" customFormat="1" ht="27.75" customHeight="1" x14ac:dyDescent="0.2">
      <c r="A61" s="1226" t="s">
        <v>1328</v>
      </c>
      <c r="B61" s="1226"/>
      <c r="C61" s="1226"/>
      <c r="D61" s="1226"/>
      <c r="E61" s="1226"/>
      <c r="F61" s="1226"/>
      <c r="G61" s="1226"/>
      <c r="H61" s="1226"/>
      <c r="I61" s="1226"/>
      <c r="J61" s="1226"/>
      <c r="K61" s="1226"/>
      <c r="L61" s="1226"/>
      <c r="M61" s="1226"/>
      <c r="N61" s="1226"/>
      <c r="O61" s="1226"/>
      <c r="P61" s="1226"/>
    </row>
    <row r="62" spans="1:16" s="22" customFormat="1" ht="15" customHeight="1" x14ac:dyDescent="0.2">
      <c r="A62" s="1226" t="s">
        <v>1329</v>
      </c>
      <c r="B62" s="1226"/>
      <c r="C62" s="1226"/>
      <c r="D62" s="1226"/>
      <c r="E62" s="1226"/>
      <c r="F62" s="1226"/>
      <c r="G62" s="1226"/>
      <c r="H62" s="1226"/>
      <c r="I62" s="1226"/>
      <c r="J62" s="1226"/>
      <c r="K62" s="1226"/>
      <c r="L62" s="1226"/>
      <c r="M62" s="1226"/>
      <c r="N62" s="1226"/>
      <c r="O62" s="1226"/>
      <c r="P62" s="1226"/>
    </row>
    <row r="63" spans="1:16" s="22" customFormat="1" ht="26.25" customHeight="1" x14ac:dyDescent="0.2">
      <c r="A63" s="1226" t="s">
        <v>1330</v>
      </c>
      <c r="B63" s="1226"/>
      <c r="C63" s="1226"/>
      <c r="D63" s="1226"/>
      <c r="E63" s="1226"/>
      <c r="F63" s="1226"/>
      <c r="G63" s="1226"/>
      <c r="H63" s="1226"/>
      <c r="I63" s="1226"/>
      <c r="J63" s="1226"/>
      <c r="K63" s="1226"/>
      <c r="L63" s="1226"/>
      <c r="M63" s="1226"/>
      <c r="N63" s="1226"/>
      <c r="O63" s="1226"/>
      <c r="P63" s="1226"/>
    </row>
    <row r="64" spans="1:16" s="22" customFormat="1" ht="26.25" customHeight="1" x14ac:dyDescent="0.2">
      <c r="A64" s="1226" t="s">
        <v>1331</v>
      </c>
      <c r="B64" s="1226"/>
      <c r="C64" s="1226"/>
      <c r="D64" s="1226"/>
      <c r="E64" s="1226"/>
      <c r="F64" s="1226"/>
      <c r="G64" s="1226"/>
      <c r="H64" s="1226"/>
      <c r="I64" s="1226"/>
      <c r="J64" s="1226"/>
      <c r="K64" s="1226"/>
      <c r="L64" s="1226"/>
      <c r="M64" s="1226"/>
      <c r="N64" s="1226"/>
      <c r="O64" s="1226"/>
      <c r="P64" s="1226"/>
    </row>
    <row r="65" spans="1:16" s="22" customFormat="1" ht="15" customHeight="1" x14ac:dyDescent="0.2">
      <c r="A65" s="1226" t="s">
        <v>1332</v>
      </c>
      <c r="B65" s="1226"/>
      <c r="C65" s="1226"/>
      <c r="D65" s="1226"/>
      <c r="E65" s="1226"/>
      <c r="F65" s="1226"/>
      <c r="G65" s="1226"/>
      <c r="H65" s="1226"/>
      <c r="I65" s="1226"/>
      <c r="J65" s="1226"/>
      <c r="K65" s="1226"/>
      <c r="L65" s="1226"/>
      <c r="M65" s="1226"/>
      <c r="N65" s="1226"/>
      <c r="O65" s="1226"/>
      <c r="P65" s="1226"/>
    </row>
    <row r="66" spans="1:16" s="22" customFormat="1" ht="54" customHeight="1" x14ac:dyDescent="0.2">
      <c r="A66" s="1226" t="s">
        <v>1333</v>
      </c>
      <c r="B66" s="1226"/>
      <c r="C66" s="1226"/>
      <c r="D66" s="1226"/>
      <c r="E66" s="1226"/>
      <c r="F66" s="1226"/>
      <c r="G66" s="1226"/>
      <c r="H66" s="1226"/>
      <c r="I66" s="1226"/>
      <c r="J66" s="1226"/>
      <c r="K66" s="1226"/>
      <c r="L66" s="1226"/>
      <c r="M66" s="1226"/>
      <c r="N66" s="1226"/>
      <c r="O66" s="1226"/>
      <c r="P66" s="1226"/>
    </row>
    <row r="67" spans="1:16" s="22" customFormat="1" ht="15" customHeight="1" x14ac:dyDescent="0.2">
      <c r="A67" s="1226" t="s">
        <v>1334</v>
      </c>
      <c r="B67" s="1226"/>
      <c r="C67" s="1226"/>
      <c r="D67" s="1226"/>
      <c r="E67" s="1226"/>
      <c r="F67" s="1226"/>
      <c r="G67" s="1226"/>
      <c r="H67" s="1226"/>
      <c r="I67" s="1226"/>
      <c r="J67" s="1226"/>
      <c r="K67" s="1226"/>
      <c r="L67" s="1226"/>
      <c r="M67" s="1226"/>
      <c r="N67" s="1226"/>
      <c r="O67" s="1226"/>
      <c r="P67" s="1226"/>
    </row>
    <row r="68" spans="1:16" s="22" customFormat="1" ht="26.25" customHeight="1" x14ac:dyDescent="0.2">
      <c r="A68" s="1226" t="s">
        <v>1335</v>
      </c>
      <c r="B68" s="1226"/>
      <c r="C68" s="1226"/>
      <c r="D68" s="1226"/>
      <c r="E68" s="1226"/>
      <c r="F68" s="1226"/>
      <c r="G68" s="1226"/>
      <c r="H68" s="1226"/>
      <c r="I68" s="1226"/>
      <c r="J68" s="1226"/>
      <c r="K68" s="1226"/>
      <c r="L68" s="1226"/>
      <c r="M68" s="1226"/>
      <c r="N68" s="1226"/>
      <c r="O68" s="1226"/>
      <c r="P68" s="1226"/>
    </row>
    <row r="69" spans="1:16" s="22" customFormat="1" ht="27" customHeight="1" x14ac:dyDescent="0.2">
      <c r="A69" s="1226" t="s">
        <v>1336</v>
      </c>
      <c r="B69" s="1226"/>
      <c r="C69" s="1226"/>
      <c r="D69" s="1226"/>
      <c r="E69" s="1226"/>
      <c r="F69" s="1226"/>
      <c r="G69" s="1226"/>
      <c r="H69" s="1226"/>
      <c r="I69" s="1226"/>
      <c r="J69" s="1226"/>
      <c r="K69" s="1226"/>
      <c r="L69" s="1226"/>
      <c r="M69" s="1226"/>
      <c r="N69" s="1226"/>
      <c r="O69" s="1226"/>
      <c r="P69" s="1226"/>
    </row>
    <row r="70" spans="1:16" s="22" customFormat="1" ht="14.25" customHeight="1" x14ac:dyDescent="0.2">
      <c r="A70" s="1226" t="s">
        <v>1337</v>
      </c>
      <c r="B70" s="1226"/>
      <c r="C70" s="1226"/>
      <c r="D70" s="1226"/>
      <c r="E70" s="1226"/>
      <c r="F70" s="1226"/>
      <c r="G70" s="1226"/>
      <c r="H70" s="1226"/>
      <c r="I70" s="1226"/>
      <c r="J70" s="1226"/>
      <c r="K70" s="1226"/>
      <c r="L70" s="1226"/>
      <c r="M70" s="1226"/>
      <c r="N70" s="1226"/>
      <c r="O70" s="1226"/>
      <c r="P70" s="1226"/>
    </row>
    <row r="71" spans="1:16" s="22" customFormat="1" ht="15" customHeight="1" x14ac:dyDescent="0.2">
      <c r="A71" s="1226" t="s">
        <v>1338</v>
      </c>
      <c r="B71" s="1226"/>
      <c r="C71" s="1226"/>
      <c r="D71" s="1226"/>
      <c r="E71" s="1226"/>
      <c r="F71" s="1226"/>
      <c r="G71" s="1226"/>
      <c r="H71" s="1226"/>
      <c r="I71" s="1226"/>
      <c r="J71" s="1226"/>
      <c r="K71" s="1226"/>
      <c r="L71" s="1226"/>
      <c r="M71" s="1226"/>
      <c r="N71" s="1226"/>
      <c r="O71" s="1226"/>
      <c r="P71" s="1226"/>
    </row>
    <row r="72" spans="1:16" s="22" customFormat="1" ht="15" customHeight="1" x14ac:dyDescent="0.2">
      <c r="A72" s="1226" t="s">
        <v>1339</v>
      </c>
      <c r="B72" s="1226"/>
      <c r="C72" s="1226"/>
      <c r="D72" s="1226"/>
      <c r="E72" s="1226"/>
      <c r="F72" s="1226"/>
      <c r="G72" s="1226"/>
      <c r="H72" s="1226"/>
      <c r="I72" s="1226"/>
      <c r="J72" s="1226"/>
      <c r="K72" s="1226"/>
      <c r="L72" s="1226"/>
      <c r="M72" s="1226"/>
      <c r="N72" s="1226"/>
      <c r="O72" s="1226"/>
      <c r="P72" s="1226"/>
    </row>
  </sheetData>
  <mergeCells count="38">
    <mergeCell ref="A62:P62"/>
    <mergeCell ref="A63:P63"/>
    <mergeCell ref="A64:P64"/>
    <mergeCell ref="A57:P57"/>
    <mergeCell ref="A58:P58"/>
    <mergeCell ref="A59:P59"/>
    <mergeCell ref="A60:P60"/>
    <mergeCell ref="A61:P61"/>
    <mergeCell ref="A55:P55"/>
    <mergeCell ref="A56:P56"/>
    <mergeCell ref="A50:P50"/>
    <mergeCell ref="A52:P52"/>
    <mergeCell ref="A53:P53"/>
    <mergeCell ref="A54:P54"/>
    <mergeCell ref="B1:P1"/>
    <mergeCell ref="B2:P2"/>
    <mergeCell ref="B3:P3"/>
    <mergeCell ref="A27:P27"/>
    <mergeCell ref="D11:D12"/>
    <mergeCell ref="A6:P7"/>
    <mergeCell ref="D10:P10"/>
    <mergeCell ref="E11:F11"/>
    <mergeCell ref="G11:H11"/>
    <mergeCell ref="I11:J11"/>
    <mergeCell ref="K11:L11"/>
    <mergeCell ref="M11:N11"/>
    <mergeCell ref="O11:P11"/>
    <mergeCell ref="B10:C11"/>
    <mergeCell ref="A10:A12"/>
    <mergeCell ref="G8:H8"/>
    <mergeCell ref="A70:P70"/>
    <mergeCell ref="A71:P71"/>
    <mergeCell ref="A72:P72"/>
    <mergeCell ref="A65:P65"/>
    <mergeCell ref="A66:P66"/>
    <mergeCell ref="A67:P67"/>
    <mergeCell ref="A68:P68"/>
    <mergeCell ref="A69:P69"/>
  </mergeCells>
  <hyperlinks>
    <hyperlink ref="B1:E1" r:id="rId1" display="Guidelines on sound remuneration policies under Articles 74(3) and 75(2) of Directive 2013/36/EU and disclosures under Article 450 of Regulation (EU) No 575/2013 (EBA/GL/2015/22)"/>
    <hyperlink ref="B2" r:id="rId2" display="EBA/GL/2014/08 on the remuneration benchmarking exercise"/>
    <hyperlink ref="B1:G1" r:id="rId3" display="Obecné pokyny k zásadám odměňování podle čl. 74 odst. 3 a čl. 75 odst. 2 směrnice 2013/36/EU a zveřejňování údajů podle čl. 450 nařízení (EU) 575/2013 (EBA/GL/2015/22)"/>
    <hyperlink ref="B2:G2" r:id="rId4" display="Obecné pokyny ke srovnávání odměňování (EBA/GL/2014/08)"/>
  </hyperlinks>
  <pageMargins left="0.25" right="0.25" top="0.75" bottom="0.75" header="0.3" footer="0.3"/>
  <pageSetup paperSize="9" orientation="landscape"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8">
    <tabColor theme="0"/>
  </sheetPr>
  <dimension ref="A1:C88"/>
  <sheetViews>
    <sheetView view="pageBreakPreview" zoomScaleNormal="100" zoomScaleSheetLayoutView="100" workbookViewId="0">
      <selection activeCell="C6" sqref="C6"/>
    </sheetView>
  </sheetViews>
  <sheetFormatPr defaultRowHeight="15" x14ac:dyDescent="0.25"/>
  <cols>
    <col min="1" max="1" width="21.140625" customWidth="1"/>
    <col min="2" max="2" width="46.28515625" customWidth="1"/>
    <col min="3" max="3" width="15" customWidth="1"/>
  </cols>
  <sheetData>
    <row r="1" spans="1:3" ht="25.5" customHeight="1" x14ac:dyDescent="0.25">
      <c r="A1" s="259" t="s">
        <v>1073</v>
      </c>
      <c r="B1" s="665" t="s">
        <v>631</v>
      </c>
      <c r="C1" s="666"/>
    </row>
    <row r="2" spans="1:3" ht="18.75" customHeight="1" x14ac:dyDescent="0.25">
      <c r="A2" s="705" t="s">
        <v>1074</v>
      </c>
      <c r="B2" s="670"/>
      <c r="C2" s="144"/>
    </row>
    <row r="3" spans="1:3" ht="15.75" thickBot="1" x14ac:dyDescent="0.3">
      <c r="A3" s="706"/>
      <c r="B3" s="707"/>
      <c r="C3" s="708"/>
    </row>
    <row r="4" spans="1:3" ht="15" customHeight="1" thickBot="1" x14ac:dyDescent="0.3">
      <c r="A4" s="674" t="s">
        <v>656</v>
      </c>
      <c r="B4" s="675"/>
      <c r="C4" s="679" t="s">
        <v>380</v>
      </c>
    </row>
    <row r="5" spans="1:3" ht="15.75" thickBot="1" x14ac:dyDescent="0.3">
      <c r="A5" s="709"/>
      <c r="B5" s="710"/>
      <c r="C5" s="702"/>
    </row>
    <row r="6" spans="1:3" ht="15.75" thickBot="1" x14ac:dyDescent="0.3">
      <c r="A6" s="275" t="s">
        <v>559</v>
      </c>
      <c r="B6" s="202"/>
      <c r="C6" s="603" t="s">
        <v>1463</v>
      </c>
    </row>
    <row r="7" spans="1:3" ht="43.5" customHeight="1" thickBot="1" x14ac:dyDescent="0.3">
      <c r="A7" s="703" t="s">
        <v>1140</v>
      </c>
      <c r="B7" s="704"/>
      <c r="C7" s="667" t="s">
        <v>1072</v>
      </c>
    </row>
    <row r="8" spans="1:3" ht="177" customHeight="1" thickBot="1" x14ac:dyDescent="0.3">
      <c r="A8" s="711" t="s">
        <v>1438</v>
      </c>
      <c r="B8" s="712"/>
      <c r="C8" s="668"/>
    </row>
    <row r="88" spans="2:3" ht="96" customHeight="1" x14ac:dyDescent="0.25">
      <c r="B88" s="122"/>
      <c r="C88" s="122"/>
    </row>
  </sheetData>
  <mergeCells count="8">
    <mergeCell ref="B1:C1"/>
    <mergeCell ref="C4:C5"/>
    <mergeCell ref="A7:B7"/>
    <mergeCell ref="C7:C8"/>
    <mergeCell ref="A2:B2"/>
    <mergeCell ref="A3:C3"/>
    <mergeCell ref="A4:B5"/>
    <mergeCell ref="A8:B8"/>
  </mergeCells>
  <hyperlinks>
    <hyperlink ref="B1" r:id="rId1"/>
  </hyperlinks>
  <pageMargins left="0.7" right="0.7" top="0.78740157499999996" bottom="0.78740157499999996" header="0.3" footer="0.3"/>
  <pageSetup paperSize="9" orientation="portrait"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4">
    <tabColor theme="0"/>
  </sheetPr>
  <dimension ref="A1:T43"/>
  <sheetViews>
    <sheetView view="pageBreakPreview" zoomScaleNormal="85" zoomScaleSheetLayoutView="100" workbookViewId="0">
      <selection activeCell="H14" sqref="H14"/>
    </sheetView>
  </sheetViews>
  <sheetFormatPr defaultRowHeight="26.25" customHeight="1" x14ac:dyDescent="0.2"/>
  <cols>
    <col min="1" max="1" width="37.7109375" style="18" customWidth="1"/>
    <col min="2" max="4" width="14.5703125" style="18" customWidth="1"/>
    <col min="5" max="16" width="9.28515625" style="18" customWidth="1"/>
    <col min="17" max="17" width="15.85546875" style="18" customWidth="1"/>
    <col min="18" max="18" width="21.140625" style="18" customWidth="1"/>
    <col min="19" max="16384" width="9.140625" style="18"/>
  </cols>
  <sheetData>
    <row r="1" spans="1:20" ht="26.25" customHeight="1" x14ac:dyDescent="0.2">
      <c r="A1" s="259" t="s">
        <v>999</v>
      </c>
      <c r="B1" s="1259" t="s">
        <v>499</v>
      </c>
      <c r="C1" s="1259"/>
      <c r="D1" s="1259"/>
      <c r="E1" s="1259"/>
      <c r="F1" s="1259"/>
      <c r="G1" s="1259"/>
      <c r="H1" s="1259"/>
      <c r="I1" s="1259"/>
      <c r="J1" s="1259"/>
      <c r="K1" s="1259"/>
      <c r="L1" s="1259"/>
      <c r="M1" s="151"/>
      <c r="N1" s="151"/>
      <c r="O1" s="151"/>
      <c r="P1" s="151"/>
      <c r="Q1" s="152"/>
    </row>
    <row r="2" spans="1:20" ht="26.25" customHeight="1" x14ac:dyDescent="0.2">
      <c r="A2" s="148" t="s">
        <v>356</v>
      </c>
      <c r="B2" s="153"/>
      <c r="C2" s="153"/>
      <c r="D2" s="81"/>
      <c r="E2" s="81"/>
      <c r="F2" s="81"/>
      <c r="G2" s="81"/>
      <c r="H2" s="81"/>
      <c r="I2" s="81"/>
      <c r="J2" s="81"/>
      <c r="K2" s="81"/>
      <c r="L2" s="81"/>
      <c r="M2" s="81"/>
      <c r="N2" s="81"/>
      <c r="O2" s="81"/>
      <c r="P2" s="81"/>
      <c r="Q2" s="150"/>
    </row>
    <row r="3" spans="1:20" ht="12.75" x14ac:dyDescent="0.2">
      <c r="A3" s="445" t="s">
        <v>388</v>
      </c>
      <c r="B3" s="354"/>
      <c r="C3" s="354"/>
      <c r="D3" s="354"/>
      <c r="E3" s="354"/>
      <c r="F3" s="354"/>
      <c r="G3" s="354"/>
      <c r="H3" s="354"/>
      <c r="I3" s="354"/>
      <c r="J3" s="354"/>
      <c r="K3" s="12"/>
      <c r="L3" s="12"/>
      <c r="M3" s="12"/>
      <c r="N3" s="12"/>
      <c r="O3" s="66"/>
      <c r="P3" s="66"/>
      <c r="Q3" s="154"/>
    </row>
    <row r="4" spans="1:20" ht="13.5" thickBot="1" x14ac:dyDescent="0.25">
      <c r="A4" s="491"/>
      <c r="B4" s="492"/>
      <c r="C4" s="492"/>
      <c r="D4" s="492"/>
      <c r="E4" s="492"/>
      <c r="F4" s="492"/>
      <c r="G4" s="492"/>
      <c r="H4" s="492"/>
      <c r="I4" s="492"/>
      <c r="J4" s="492"/>
      <c r="K4" s="12"/>
      <c r="L4" s="12"/>
      <c r="M4" s="12"/>
      <c r="N4" s="12"/>
      <c r="O4" s="66"/>
      <c r="P4" s="66"/>
      <c r="Q4" s="154"/>
    </row>
    <row r="5" spans="1:20" ht="26.25" customHeight="1" thickBot="1" x14ac:dyDescent="0.25">
      <c r="A5" s="1273" t="s">
        <v>548</v>
      </c>
      <c r="B5" s="1273"/>
      <c r="C5" s="1274"/>
      <c r="D5" s="1275"/>
      <c r="E5" s="1274"/>
      <c r="F5" s="1274"/>
      <c r="G5" s="168"/>
      <c r="H5" s="168"/>
      <c r="I5" s="168"/>
      <c r="J5" s="168"/>
      <c r="K5" s="168"/>
      <c r="L5" s="168"/>
      <c r="M5" s="168"/>
      <c r="N5" s="168"/>
      <c r="O5" s="168"/>
      <c r="P5" s="168"/>
      <c r="Q5" s="169"/>
      <c r="R5" s="67"/>
      <c r="S5" s="67"/>
      <c r="T5" s="229"/>
    </row>
    <row r="6" spans="1:20" ht="13.5" thickBot="1" x14ac:dyDescent="0.25">
      <c r="A6" s="89" t="s">
        <v>559</v>
      </c>
      <c r="B6" s="945" t="s">
        <v>1463</v>
      </c>
      <c r="C6" s="945"/>
      <c r="D6" s="90"/>
      <c r="E6" s="90"/>
      <c r="F6" s="90"/>
      <c r="G6" s="90"/>
      <c r="H6" s="90"/>
      <c r="I6" s="91"/>
      <c r="J6" s="91"/>
      <c r="K6" s="90"/>
      <c r="L6" s="90"/>
      <c r="M6" s="91"/>
      <c r="N6" s="91"/>
      <c r="O6" s="91"/>
      <c r="P6" s="91"/>
      <c r="Q6" s="92"/>
    </row>
    <row r="7" spans="1:20" ht="42" customHeight="1" x14ac:dyDescent="0.2">
      <c r="A7" s="68"/>
      <c r="B7" s="1235" t="s">
        <v>562</v>
      </c>
      <c r="C7" s="1235" t="s">
        <v>563</v>
      </c>
      <c r="D7" s="252" t="s">
        <v>579</v>
      </c>
      <c r="E7" s="1233" t="s">
        <v>538</v>
      </c>
      <c r="F7" s="1234"/>
      <c r="G7" s="1233" t="s">
        <v>539</v>
      </c>
      <c r="H7" s="1234"/>
      <c r="I7" s="1233" t="s">
        <v>541</v>
      </c>
      <c r="J7" s="1234"/>
      <c r="K7" s="1233" t="s">
        <v>540</v>
      </c>
      <c r="L7" s="1234"/>
      <c r="M7" s="1268" t="s">
        <v>543</v>
      </c>
      <c r="N7" s="1269"/>
      <c r="O7" s="1233" t="s">
        <v>566</v>
      </c>
      <c r="P7" s="1270"/>
      <c r="Q7" s="1271" t="s">
        <v>612</v>
      </c>
    </row>
    <row r="8" spans="1:20" ht="51" customHeight="1" thickBot="1" x14ac:dyDescent="0.25">
      <c r="A8" s="83"/>
      <c r="B8" s="1237"/>
      <c r="C8" s="1237"/>
      <c r="D8" s="155"/>
      <c r="E8" s="125" t="s">
        <v>355</v>
      </c>
      <c r="F8" s="125" t="s">
        <v>522</v>
      </c>
      <c r="G8" s="125" t="s">
        <v>355</v>
      </c>
      <c r="H8" s="125" t="s">
        <v>522</v>
      </c>
      <c r="I8" s="125" t="s">
        <v>355</v>
      </c>
      <c r="J8" s="125" t="s">
        <v>522</v>
      </c>
      <c r="K8" s="125" t="s">
        <v>355</v>
      </c>
      <c r="L8" s="125" t="s">
        <v>522</v>
      </c>
      <c r="M8" s="125" t="s">
        <v>355</v>
      </c>
      <c r="N8" s="125" t="s">
        <v>522</v>
      </c>
      <c r="O8" s="125" t="s">
        <v>355</v>
      </c>
      <c r="P8" s="111" t="s">
        <v>522</v>
      </c>
      <c r="Q8" s="1272"/>
    </row>
    <row r="9" spans="1:20" ht="20.100000000000001" customHeight="1" x14ac:dyDescent="0.2">
      <c r="A9" s="1251" t="s">
        <v>551</v>
      </c>
      <c r="B9" s="1258" t="s">
        <v>560</v>
      </c>
      <c r="C9" s="69"/>
      <c r="D9" s="69" t="s">
        <v>1464</v>
      </c>
      <c r="E9" s="69" t="s">
        <v>1464</v>
      </c>
      <c r="F9" s="69"/>
      <c r="G9" s="69" t="s">
        <v>1464</v>
      </c>
      <c r="H9" s="69"/>
      <c r="I9" s="69" t="s">
        <v>1464</v>
      </c>
      <c r="J9" s="69"/>
      <c r="K9" s="69" t="s">
        <v>1464</v>
      </c>
      <c r="L9" s="69"/>
      <c r="M9" s="69"/>
      <c r="N9" s="69" t="s">
        <v>1465</v>
      </c>
      <c r="O9" s="69"/>
      <c r="P9" s="69"/>
      <c r="Q9" s="1260" t="s">
        <v>572</v>
      </c>
    </row>
    <row r="10" spans="1:20" ht="20.100000000000001" customHeight="1" x14ac:dyDescent="0.2">
      <c r="A10" s="1252"/>
      <c r="B10" s="1239"/>
      <c r="C10" s="85" t="s">
        <v>561</v>
      </c>
      <c r="D10" s="84"/>
      <c r="E10" s="84"/>
      <c r="F10" s="84"/>
      <c r="G10" s="62"/>
      <c r="H10" s="84"/>
      <c r="I10" s="251"/>
      <c r="J10" s="251"/>
      <c r="K10" s="62"/>
      <c r="L10" s="62"/>
      <c r="M10" s="62"/>
      <c r="N10" s="62"/>
      <c r="O10" s="62"/>
      <c r="P10" s="86"/>
      <c r="Q10" s="1262"/>
    </row>
    <row r="11" spans="1:20" ht="20.100000000000001" customHeight="1" x14ac:dyDescent="0.2">
      <c r="A11" s="1252"/>
      <c r="B11" s="1246" t="s">
        <v>561</v>
      </c>
      <c r="C11" s="84"/>
      <c r="D11" s="84"/>
      <c r="E11" s="84"/>
      <c r="F11" s="84"/>
      <c r="G11" s="62"/>
      <c r="H11" s="84"/>
      <c r="I11" s="251"/>
      <c r="J11" s="251"/>
      <c r="K11" s="62"/>
      <c r="L11" s="62"/>
      <c r="M11" s="62"/>
      <c r="N11" s="62"/>
      <c r="O11" s="62"/>
      <c r="P11" s="86"/>
      <c r="Q11" s="1262"/>
    </row>
    <row r="12" spans="1:20" ht="20.100000000000001" customHeight="1" thickBot="1" x14ac:dyDescent="0.25">
      <c r="A12" s="1253"/>
      <c r="B12" s="1247"/>
      <c r="C12" s="88" t="s">
        <v>561</v>
      </c>
      <c r="D12" s="314"/>
      <c r="E12" s="314"/>
      <c r="F12" s="314"/>
      <c r="G12" s="314"/>
      <c r="H12" s="314"/>
      <c r="I12" s="314"/>
      <c r="J12" s="314"/>
      <c r="K12" s="314"/>
      <c r="L12" s="314"/>
      <c r="M12" s="314"/>
      <c r="N12" s="314"/>
      <c r="O12" s="314"/>
      <c r="P12" s="315"/>
      <c r="Q12" s="1263"/>
    </row>
    <row r="13" spans="1:20" ht="38.25" customHeight="1" x14ac:dyDescent="0.2">
      <c r="A13" s="1240" t="s">
        <v>552</v>
      </c>
      <c r="B13" s="1241"/>
      <c r="C13" s="1248"/>
      <c r="D13" s="1249"/>
      <c r="E13" s="1249"/>
      <c r="F13" s="1249"/>
      <c r="G13" s="1249"/>
      <c r="H13" s="1249"/>
      <c r="I13" s="1249"/>
      <c r="J13" s="1249"/>
      <c r="K13" s="1249"/>
      <c r="L13" s="1249"/>
      <c r="M13" s="1249"/>
      <c r="N13" s="1249"/>
      <c r="O13" s="1249"/>
      <c r="P13" s="1250"/>
      <c r="Q13" s="1265" t="s">
        <v>549</v>
      </c>
    </row>
    <row r="14" spans="1:20" ht="20.100000000000001" customHeight="1" x14ac:dyDescent="0.2">
      <c r="A14" s="1254" t="s">
        <v>1394</v>
      </c>
      <c r="B14" s="1245" t="s">
        <v>560</v>
      </c>
      <c r="C14" s="84"/>
      <c r="D14" s="170"/>
      <c r="E14" s="170"/>
      <c r="F14" s="170"/>
      <c r="G14" s="170"/>
      <c r="H14" s="170"/>
      <c r="I14" s="170"/>
      <c r="J14" s="170"/>
      <c r="K14" s="170"/>
      <c r="L14" s="170"/>
      <c r="M14" s="170"/>
      <c r="N14" s="170"/>
      <c r="O14" s="170"/>
      <c r="P14" s="298"/>
      <c r="Q14" s="1266"/>
    </row>
    <row r="15" spans="1:20" ht="20.100000000000001" customHeight="1" x14ac:dyDescent="0.2">
      <c r="A15" s="1255"/>
      <c r="B15" s="1239"/>
      <c r="C15" s="85" t="s">
        <v>561</v>
      </c>
      <c r="D15" s="170"/>
      <c r="E15" s="170"/>
      <c r="F15" s="170"/>
      <c r="G15" s="170"/>
      <c r="H15" s="170"/>
      <c r="I15" s="170"/>
      <c r="J15" s="170"/>
      <c r="K15" s="170"/>
      <c r="L15" s="170"/>
      <c r="M15" s="170"/>
      <c r="N15" s="170"/>
      <c r="O15" s="170"/>
      <c r="P15" s="298"/>
      <c r="Q15" s="1266"/>
    </row>
    <row r="16" spans="1:20" ht="20.100000000000001" customHeight="1" x14ac:dyDescent="0.2">
      <c r="A16" s="1255"/>
      <c r="B16" s="1246" t="s">
        <v>561</v>
      </c>
      <c r="C16" s="84"/>
      <c r="D16" s="170"/>
      <c r="E16" s="170"/>
      <c r="F16" s="170"/>
      <c r="G16" s="170"/>
      <c r="H16" s="170"/>
      <c r="I16" s="170"/>
      <c r="J16" s="170"/>
      <c r="K16" s="170"/>
      <c r="L16" s="170"/>
      <c r="M16" s="170"/>
      <c r="N16" s="170"/>
      <c r="O16" s="170"/>
      <c r="P16" s="298"/>
      <c r="Q16" s="1266"/>
    </row>
    <row r="17" spans="1:17" ht="35.25" customHeight="1" x14ac:dyDescent="0.2">
      <c r="A17" s="1256"/>
      <c r="B17" s="1246"/>
      <c r="C17" s="85" t="s">
        <v>561</v>
      </c>
      <c r="D17" s="170"/>
      <c r="E17" s="170"/>
      <c r="F17" s="170"/>
      <c r="G17" s="170"/>
      <c r="H17" s="170"/>
      <c r="I17" s="170"/>
      <c r="J17" s="170"/>
      <c r="K17" s="170"/>
      <c r="L17" s="170"/>
      <c r="M17" s="170"/>
      <c r="N17" s="170"/>
      <c r="O17" s="170"/>
      <c r="P17" s="298"/>
      <c r="Q17" s="1266"/>
    </row>
    <row r="18" spans="1:17" ht="20.100000000000001" customHeight="1" x14ac:dyDescent="0.2">
      <c r="A18" s="1255" t="s">
        <v>1395</v>
      </c>
      <c r="B18" s="1239" t="s">
        <v>560</v>
      </c>
      <c r="C18" s="84"/>
      <c r="D18" s="170"/>
      <c r="E18" s="170"/>
      <c r="F18" s="170"/>
      <c r="G18" s="170"/>
      <c r="H18" s="170"/>
      <c r="I18" s="170"/>
      <c r="J18" s="170"/>
      <c r="K18" s="170"/>
      <c r="L18" s="170"/>
      <c r="M18" s="170"/>
      <c r="N18" s="170"/>
      <c r="O18" s="170"/>
      <c r="P18" s="298"/>
      <c r="Q18" s="1266"/>
    </row>
    <row r="19" spans="1:17" ht="20.100000000000001" customHeight="1" x14ac:dyDescent="0.2">
      <c r="A19" s="1255"/>
      <c r="B19" s="1239"/>
      <c r="C19" s="85" t="s">
        <v>561</v>
      </c>
      <c r="D19" s="170"/>
      <c r="E19" s="170"/>
      <c r="F19" s="170"/>
      <c r="G19" s="170"/>
      <c r="H19" s="170"/>
      <c r="I19" s="170"/>
      <c r="J19" s="170"/>
      <c r="K19" s="170"/>
      <c r="L19" s="170"/>
      <c r="M19" s="170"/>
      <c r="N19" s="170"/>
      <c r="O19" s="170"/>
      <c r="P19" s="298"/>
      <c r="Q19" s="1266"/>
    </row>
    <row r="20" spans="1:17" ht="20.100000000000001" customHeight="1" x14ac:dyDescent="0.2">
      <c r="A20" s="1255"/>
      <c r="B20" s="1246" t="s">
        <v>561</v>
      </c>
      <c r="C20" s="84"/>
      <c r="D20" s="170"/>
      <c r="E20" s="170"/>
      <c r="F20" s="170"/>
      <c r="G20" s="170"/>
      <c r="H20" s="170"/>
      <c r="I20" s="170"/>
      <c r="J20" s="170"/>
      <c r="K20" s="170"/>
      <c r="L20" s="170"/>
      <c r="M20" s="170"/>
      <c r="N20" s="170"/>
      <c r="O20" s="170"/>
      <c r="P20" s="298"/>
      <c r="Q20" s="1266"/>
    </row>
    <row r="21" spans="1:17" ht="20.100000000000001" customHeight="1" x14ac:dyDescent="0.2">
      <c r="A21" s="1256"/>
      <c r="B21" s="1246"/>
      <c r="C21" s="85" t="s">
        <v>561</v>
      </c>
      <c r="D21" s="170"/>
      <c r="E21" s="170"/>
      <c r="F21" s="170"/>
      <c r="G21" s="170"/>
      <c r="H21" s="170"/>
      <c r="I21" s="170"/>
      <c r="J21" s="170"/>
      <c r="K21" s="170"/>
      <c r="L21" s="170"/>
      <c r="M21" s="170"/>
      <c r="N21" s="170"/>
      <c r="O21" s="170"/>
      <c r="P21" s="298"/>
      <c r="Q21" s="1266"/>
    </row>
    <row r="22" spans="1:17" ht="20.100000000000001" customHeight="1" x14ac:dyDescent="0.2">
      <c r="A22" s="1254" t="s">
        <v>1396</v>
      </c>
      <c r="B22" s="1239" t="s">
        <v>560</v>
      </c>
      <c r="C22" s="84"/>
      <c r="D22" s="170"/>
      <c r="E22" s="170"/>
      <c r="F22" s="170"/>
      <c r="G22" s="170"/>
      <c r="H22" s="170"/>
      <c r="I22" s="170"/>
      <c r="J22" s="170"/>
      <c r="K22" s="170"/>
      <c r="L22" s="170"/>
      <c r="M22" s="170"/>
      <c r="N22" s="170"/>
      <c r="O22" s="170"/>
      <c r="P22" s="298"/>
      <c r="Q22" s="1266"/>
    </row>
    <row r="23" spans="1:17" ht="20.100000000000001" customHeight="1" x14ac:dyDescent="0.2">
      <c r="A23" s="1255"/>
      <c r="B23" s="1239"/>
      <c r="C23" s="85" t="s">
        <v>561</v>
      </c>
      <c r="D23" s="170"/>
      <c r="E23" s="170"/>
      <c r="F23" s="170"/>
      <c r="G23" s="170"/>
      <c r="H23" s="170"/>
      <c r="I23" s="170"/>
      <c r="J23" s="170"/>
      <c r="K23" s="170"/>
      <c r="L23" s="170"/>
      <c r="M23" s="170"/>
      <c r="N23" s="170"/>
      <c r="O23" s="170"/>
      <c r="P23" s="298"/>
      <c r="Q23" s="1266"/>
    </row>
    <row r="24" spans="1:17" ht="20.100000000000001" customHeight="1" x14ac:dyDescent="0.2">
      <c r="A24" s="1255"/>
      <c r="B24" s="1246" t="s">
        <v>561</v>
      </c>
      <c r="C24" s="84"/>
      <c r="D24" s="170"/>
      <c r="E24" s="170"/>
      <c r="F24" s="170"/>
      <c r="G24" s="170"/>
      <c r="H24" s="170"/>
      <c r="I24" s="170"/>
      <c r="J24" s="170"/>
      <c r="K24" s="170"/>
      <c r="L24" s="170"/>
      <c r="M24" s="170"/>
      <c r="N24" s="170"/>
      <c r="O24" s="170"/>
      <c r="P24" s="298"/>
      <c r="Q24" s="1266"/>
    </row>
    <row r="25" spans="1:17" ht="20.100000000000001" customHeight="1" thickBot="1" x14ac:dyDescent="0.25">
      <c r="A25" s="1257"/>
      <c r="B25" s="1247"/>
      <c r="C25" s="88" t="s">
        <v>561</v>
      </c>
      <c r="D25" s="314"/>
      <c r="E25" s="314"/>
      <c r="F25" s="314"/>
      <c r="G25" s="314"/>
      <c r="H25" s="314"/>
      <c r="I25" s="314"/>
      <c r="J25" s="314"/>
      <c r="K25" s="314"/>
      <c r="L25" s="314"/>
      <c r="M25" s="314"/>
      <c r="N25" s="314"/>
      <c r="O25" s="314"/>
      <c r="P25" s="315"/>
      <c r="Q25" s="1267"/>
    </row>
    <row r="26" spans="1:17" ht="40.5" customHeight="1" x14ac:dyDescent="0.2">
      <c r="A26" s="1240" t="s">
        <v>1397</v>
      </c>
      <c r="B26" s="1241"/>
      <c r="C26" s="1248"/>
      <c r="D26" s="1249"/>
      <c r="E26" s="1249"/>
      <c r="F26" s="1249"/>
      <c r="G26" s="1249"/>
      <c r="H26" s="1249"/>
      <c r="I26" s="1249"/>
      <c r="J26" s="1249"/>
      <c r="K26" s="1249"/>
      <c r="L26" s="1249"/>
      <c r="M26" s="1249"/>
      <c r="N26" s="1249"/>
      <c r="O26" s="1249"/>
      <c r="P26" s="1250"/>
      <c r="Q26" s="1260" t="s">
        <v>550</v>
      </c>
    </row>
    <row r="27" spans="1:17" ht="20.100000000000001" customHeight="1" x14ac:dyDescent="0.2">
      <c r="A27" s="1242" t="s">
        <v>1398</v>
      </c>
      <c r="B27" s="1239" t="s">
        <v>560</v>
      </c>
      <c r="C27" s="84"/>
      <c r="D27" s="170"/>
      <c r="E27" s="170"/>
      <c r="F27" s="170"/>
      <c r="G27" s="170"/>
      <c r="H27" s="170"/>
      <c r="I27" s="170"/>
      <c r="J27" s="170"/>
      <c r="K27" s="170"/>
      <c r="L27" s="170"/>
      <c r="M27" s="170"/>
      <c r="N27" s="170"/>
      <c r="O27" s="170"/>
      <c r="P27" s="298"/>
      <c r="Q27" s="1261"/>
    </row>
    <row r="28" spans="1:17" ht="20.100000000000001" customHeight="1" x14ac:dyDescent="0.2">
      <c r="A28" s="1243"/>
      <c r="B28" s="1239"/>
      <c r="C28" s="85" t="s">
        <v>561</v>
      </c>
      <c r="D28" s="170"/>
      <c r="E28" s="170"/>
      <c r="F28" s="170"/>
      <c r="G28" s="170"/>
      <c r="H28" s="170"/>
      <c r="I28" s="170"/>
      <c r="J28" s="170"/>
      <c r="K28" s="170"/>
      <c r="L28" s="170"/>
      <c r="M28" s="170"/>
      <c r="N28" s="170"/>
      <c r="O28" s="170"/>
      <c r="P28" s="298"/>
      <c r="Q28" s="1262"/>
    </row>
    <row r="29" spans="1:17" ht="20.100000000000001" customHeight="1" x14ac:dyDescent="0.2">
      <c r="A29" s="1243"/>
      <c r="B29" s="1246" t="s">
        <v>561</v>
      </c>
      <c r="C29" s="84"/>
      <c r="D29" s="170"/>
      <c r="E29" s="170"/>
      <c r="F29" s="170"/>
      <c r="G29" s="170"/>
      <c r="H29" s="170"/>
      <c r="I29" s="170"/>
      <c r="J29" s="170"/>
      <c r="K29" s="170"/>
      <c r="L29" s="170"/>
      <c r="M29" s="170"/>
      <c r="N29" s="170"/>
      <c r="O29" s="170"/>
      <c r="P29" s="298"/>
      <c r="Q29" s="1262"/>
    </row>
    <row r="30" spans="1:17" ht="20.100000000000001" customHeight="1" x14ac:dyDescent="0.2">
      <c r="A30" s="1244"/>
      <c r="B30" s="1246"/>
      <c r="C30" s="85" t="s">
        <v>561</v>
      </c>
      <c r="D30" s="170"/>
      <c r="E30" s="170"/>
      <c r="F30" s="170"/>
      <c r="G30" s="170"/>
      <c r="H30" s="170"/>
      <c r="I30" s="170"/>
      <c r="J30" s="170"/>
      <c r="K30" s="170"/>
      <c r="L30" s="170"/>
      <c r="M30" s="170"/>
      <c r="N30" s="170"/>
      <c r="O30" s="170"/>
      <c r="P30" s="298"/>
      <c r="Q30" s="1262"/>
    </row>
    <row r="31" spans="1:17" ht="20.100000000000001" customHeight="1" x14ac:dyDescent="0.2">
      <c r="A31" s="1254" t="s">
        <v>1399</v>
      </c>
      <c r="B31" s="1239" t="s">
        <v>560</v>
      </c>
      <c r="C31" s="84"/>
      <c r="D31" s="170"/>
      <c r="E31" s="170"/>
      <c r="F31" s="170"/>
      <c r="G31" s="170"/>
      <c r="H31" s="170"/>
      <c r="I31" s="170"/>
      <c r="J31" s="170"/>
      <c r="K31" s="170"/>
      <c r="L31" s="170"/>
      <c r="M31" s="170"/>
      <c r="N31" s="170"/>
      <c r="O31" s="170"/>
      <c r="P31" s="298"/>
      <c r="Q31" s="1262"/>
    </row>
    <row r="32" spans="1:17" ht="20.100000000000001" customHeight="1" x14ac:dyDescent="0.2">
      <c r="A32" s="1255"/>
      <c r="B32" s="1239"/>
      <c r="C32" s="85" t="s">
        <v>561</v>
      </c>
      <c r="D32" s="170"/>
      <c r="E32" s="170"/>
      <c r="F32" s="170"/>
      <c r="G32" s="170"/>
      <c r="H32" s="170"/>
      <c r="I32" s="170"/>
      <c r="J32" s="170"/>
      <c r="K32" s="170"/>
      <c r="L32" s="170"/>
      <c r="M32" s="170"/>
      <c r="N32" s="170"/>
      <c r="O32" s="170"/>
      <c r="P32" s="298"/>
      <c r="Q32" s="1262"/>
    </row>
    <row r="33" spans="1:17" ht="20.100000000000001" customHeight="1" x14ac:dyDescent="0.2">
      <c r="A33" s="1255"/>
      <c r="B33" s="1246" t="s">
        <v>561</v>
      </c>
      <c r="C33" s="84"/>
      <c r="D33" s="170"/>
      <c r="E33" s="170"/>
      <c r="F33" s="170"/>
      <c r="G33" s="170"/>
      <c r="H33" s="170"/>
      <c r="I33" s="170"/>
      <c r="J33" s="170"/>
      <c r="K33" s="170"/>
      <c r="L33" s="170"/>
      <c r="M33" s="170"/>
      <c r="N33" s="170"/>
      <c r="O33" s="170"/>
      <c r="P33" s="298"/>
      <c r="Q33" s="1262"/>
    </row>
    <row r="34" spans="1:17" ht="20.100000000000001" customHeight="1" thickBot="1" x14ac:dyDescent="0.25">
      <c r="A34" s="1257"/>
      <c r="B34" s="1264"/>
      <c r="C34" s="87" t="s">
        <v>561</v>
      </c>
      <c r="D34" s="312"/>
      <c r="E34" s="312"/>
      <c r="F34" s="312"/>
      <c r="G34" s="312"/>
      <c r="H34" s="312"/>
      <c r="I34" s="312"/>
      <c r="J34" s="312"/>
      <c r="K34" s="312"/>
      <c r="L34" s="312"/>
      <c r="M34" s="312"/>
      <c r="N34" s="312"/>
      <c r="O34" s="312"/>
      <c r="P34" s="313"/>
      <c r="Q34" s="1263"/>
    </row>
    <row r="35" spans="1:17" ht="12.75" x14ac:dyDescent="0.2"/>
    <row r="36" spans="1:17" ht="42" customHeight="1" x14ac:dyDescent="0.2">
      <c r="A36" s="1238" t="s">
        <v>1319</v>
      </c>
      <c r="B36" s="1238"/>
      <c r="C36" s="1238"/>
      <c r="D36" s="1238"/>
      <c r="E36" s="1238"/>
      <c r="F36" s="1238"/>
      <c r="G36" s="1238"/>
      <c r="H36" s="1238"/>
      <c r="I36" s="1238"/>
      <c r="J36" s="1238"/>
    </row>
    <row r="37" spans="1:17" ht="25.5" customHeight="1" x14ac:dyDescent="0.2">
      <c r="A37" s="1238" t="s">
        <v>1320</v>
      </c>
      <c r="B37" s="1238"/>
      <c r="C37" s="1238"/>
      <c r="D37" s="1238"/>
      <c r="E37" s="1238"/>
      <c r="F37" s="1238"/>
      <c r="G37" s="1238"/>
      <c r="H37" s="1238"/>
      <c r="I37" s="1238"/>
      <c r="J37" s="1238"/>
    </row>
    <row r="38" spans="1:17" ht="15" customHeight="1" x14ac:dyDescent="0.2">
      <c r="A38" s="1238" t="s">
        <v>1321</v>
      </c>
      <c r="B38" s="1238"/>
      <c r="C38" s="1238"/>
      <c r="D38" s="1238"/>
      <c r="E38" s="1238"/>
      <c r="F38" s="1238"/>
      <c r="G38" s="1238"/>
      <c r="H38" s="1238"/>
      <c r="I38" s="1238"/>
      <c r="J38" s="1238"/>
    </row>
    <row r="39" spans="1:17" ht="15" customHeight="1" x14ac:dyDescent="0.2">
      <c r="A39" s="1238" t="s">
        <v>1322</v>
      </c>
      <c r="B39" s="1238"/>
      <c r="C39" s="1238"/>
      <c r="D39" s="1238"/>
      <c r="E39" s="1238"/>
      <c r="F39" s="1238"/>
      <c r="G39" s="1238"/>
      <c r="H39" s="1238"/>
      <c r="I39" s="1238"/>
      <c r="J39" s="1238"/>
    </row>
    <row r="40" spans="1:17" ht="15" customHeight="1" x14ac:dyDescent="0.2">
      <c r="A40" s="1238" t="s">
        <v>1323</v>
      </c>
      <c r="B40" s="1238"/>
      <c r="C40" s="1238"/>
      <c r="D40" s="1238"/>
      <c r="E40" s="1238"/>
      <c r="F40" s="1238"/>
      <c r="G40" s="1238"/>
      <c r="H40" s="1238"/>
      <c r="I40" s="1238"/>
      <c r="J40" s="1238"/>
    </row>
    <row r="41" spans="1:17" ht="26.25" customHeight="1" x14ac:dyDescent="0.2">
      <c r="A41" s="1238" t="s">
        <v>1324</v>
      </c>
      <c r="B41" s="1238"/>
      <c r="C41" s="1238"/>
      <c r="D41" s="1238"/>
      <c r="E41" s="1238"/>
      <c r="F41" s="1238"/>
      <c r="G41" s="1238"/>
      <c r="H41" s="1238"/>
      <c r="I41" s="1238"/>
      <c r="J41" s="1238"/>
    </row>
    <row r="42" spans="1:17" ht="26.25" customHeight="1" x14ac:dyDescent="0.2">
      <c r="A42" s="1238" t="s">
        <v>1346</v>
      </c>
      <c r="B42" s="1238"/>
      <c r="C42" s="1238"/>
      <c r="D42" s="1238"/>
      <c r="E42" s="1238"/>
      <c r="F42" s="1238"/>
      <c r="G42" s="1238"/>
      <c r="H42" s="1238"/>
      <c r="I42" s="1238"/>
      <c r="J42" s="1238"/>
    </row>
    <row r="43" spans="1:17" ht="15" customHeight="1" x14ac:dyDescent="0.2">
      <c r="A43" s="1238" t="s">
        <v>1347</v>
      </c>
      <c r="B43" s="1238"/>
      <c r="C43" s="1238"/>
      <c r="D43" s="1238"/>
      <c r="E43" s="1238"/>
      <c r="F43" s="1238"/>
      <c r="G43" s="1238"/>
      <c r="H43" s="1238"/>
      <c r="I43" s="1238"/>
      <c r="J43" s="1238"/>
    </row>
  </sheetData>
  <mergeCells count="45">
    <mergeCell ref="B6:C6"/>
    <mergeCell ref="B1:L1"/>
    <mergeCell ref="Q26:Q34"/>
    <mergeCell ref="B29:B30"/>
    <mergeCell ref="B31:B32"/>
    <mergeCell ref="B33:B34"/>
    <mergeCell ref="Q13:Q25"/>
    <mergeCell ref="C7:C8"/>
    <mergeCell ref="K7:L7"/>
    <mergeCell ref="M7:N7"/>
    <mergeCell ref="O7:P7"/>
    <mergeCell ref="Q7:Q8"/>
    <mergeCell ref="Q9:Q12"/>
    <mergeCell ref="C13:P13"/>
    <mergeCell ref="A5:F5"/>
    <mergeCell ref="A31:A34"/>
    <mergeCell ref="A18:A21"/>
    <mergeCell ref="A22:A25"/>
    <mergeCell ref="B7:B8"/>
    <mergeCell ref="B9:B10"/>
    <mergeCell ref="B11:B12"/>
    <mergeCell ref="G7:H7"/>
    <mergeCell ref="I7:J7"/>
    <mergeCell ref="B27:B28"/>
    <mergeCell ref="A13:B13"/>
    <mergeCell ref="A26:B26"/>
    <mergeCell ref="A27:A30"/>
    <mergeCell ref="B14:B15"/>
    <mergeCell ref="B16:B17"/>
    <mergeCell ref="B18:B19"/>
    <mergeCell ref="B20:B21"/>
    <mergeCell ref="B22:B23"/>
    <mergeCell ref="B24:B25"/>
    <mergeCell ref="E7:F7"/>
    <mergeCell ref="C26:P26"/>
    <mergeCell ref="A9:A12"/>
    <mergeCell ref="A14:A17"/>
    <mergeCell ref="A42:J42"/>
    <mergeCell ref="A43:J43"/>
    <mergeCell ref="A36:J36"/>
    <mergeCell ref="A37:J37"/>
    <mergeCell ref="A38:J38"/>
    <mergeCell ref="A39:J39"/>
    <mergeCell ref="A40:J40"/>
    <mergeCell ref="A41:J41"/>
  </mergeCells>
  <hyperlinks>
    <hyperlink ref="B1:E1" r:id="rId1" display="Guidelines on sound remuneration policies under Articles 74(3) and 75(2) of Directive 2013/36/EU and disclosures under Article 450 of Regulation (EU) No 575/2013 (EBA/GL/2015/22)"/>
    <hyperlink ref="B1:L1" r:id="rId2" display="Obecné pokyny k zásadám odměňování podle čl. 74 odst. 3 a čl. 75 odst. 2 směrnice 2013/36/EU a zveřejňování údajů podle čl. 450 nařízení (EU) 575/2013 (EBA/GL/2015/22)"/>
  </hyperlinks>
  <pageMargins left="0.25" right="0.25" top="0.75" bottom="0.75" header="0.3" footer="0.3"/>
  <pageSetup paperSize="9" orientation="landscape" r:id="rId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5">
    <tabColor theme="0"/>
  </sheetPr>
  <dimension ref="A1:J26"/>
  <sheetViews>
    <sheetView view="pageBreakPreview" zoomScaleNormal="85" zoomScaleSheetLayoutView="100" workbookViewId="0">
      <selection activeCell="E10" sqref="E10"/>
    </sheetView>
  </sheetViews>
  <sheetFormatPr defaultRowHeight="30.75" customHeight="1" x14ac:dyDescent="0.2"/>
  <cols>
    <col min="1" max="1" width="23.5703125" style="18" customWidth="1"/>
    <col min="2" max="9" width="11.5703125" style="18" customWidth="1"/>
    <col min="10" max="10" width="15" style="18" customWidth="1"/>
    <col min="11" max="16384" width="9.140625" style="18"/>
  </cols>
  <sheetData>
    <row r="1" spans="1:10" ht="30.75" customHeight="1" x14ac:dyDescent="0.2">
      <c r="A1" s="259" t="s">
        <v>1000</v>
      </c>
      <c r="B1" s="1259" t="s">
        <v>545</v>
      </c>
      <c r="C1" s="1259"/>
      <c r="D1" s="1259"/>
      <c r="E1" s="1259"/>
      <c r="F1" s="1259"/>
      <c r="G1" s="1259"/>
      <c r="H1" s="1259"/>
      <c r="I1" s="1259"/>
      <c r="J1" s="447"/>
    </row>
    <row r="2" spans="1:10" ht="30.75" customHeight="1" x14ac:dyDescent="0.2">
      <c r="A2" s="148" t="s">
        <v>544</v>
      </c>
      <c r="B2" s="446" t="s">
        <v>520</v>
      </c>
      <c r="C2" s="391"/>
      <c r="D2" s="391"/>
      <c r="E2" s="391"/>
      <c r="F2" s="391"/>
      <c r="G2" s="391"/>
      <c r="H2" s="391"/>
      <c r="I2" s="391"/>
      <c r="J2" s="392"/>
    </row>
    <row r="3" spans="1:10" ht="12.75" x14ac:dyDescent="0.2">
      <c r="A3" s="1282" t="s">
        <v>388</v>
      </c>
      <c r="B3" s="1283"/>
      <c r="C3" s="1283"/>
      <c r="D3" s="1283"/>
      <c r="E3" s="1283"/>
      <c r="F3" s="1283"/>
      <c r="G3" s="1283"/>
      <c r="H3" s="1283"/>
      <c r="I3" s="1283"/>
      <c r="J3" s="424"/>
    </row>
    <row r="4" spans="1:10" ht="13.5" thickBot="1" x14ac:dyDescent="0.25">
      <c r="A4" s="498"/>
      <c r="B4" s="499"/>
      <c r="C4" s="499"/>
      <c r="D4" s="499"/>
      <c r="E4" s="499"/>
      <c r="F4" s="499"/>
      <c r="G4" s="499"/>
      <c r="H4" s="499"/>
      <c r="I4" s="499"/>
      <c r="J4" s="471"/>
    </row>
    <row r="5" spans="1:10" ht="30.75" customHeight="1" thickBot="1" x14ac:dyDescent="0.25">
      <c r="A5" s="1201" t="s">
        <v>622</v>
      </c>
      <c r="B5" s="1273"/>
      <c r="C5" s="1274"/>
      <c r="D5" s="1275"/>
      <c r="E5" s="1202"/>
      <c r="F5" s="1202"/>
      <c r="G5" s="1202"/>
      <c r="H5" s="1202"/>
      <c r="I5" s="1202"/>
      <c r="J5" s="1229"/>
    </row>
    <row r="6" spans="1:10" ht="19.5" customHeight="1" thickBot="1" x14ac:dyDescent="0.25">
      <c r="A6" s="77" t="s">
        <v>559</v>
      </c>
      <c r="B6" s="233"/>
      <c r="C6" s="203"/>
      <c r="D6" s="945" t="s">
        <v>1463</v>
      </c>
      <c r="E6" s="945"/>
      <c r="F6" s="78"/>
      <c r="G6" s="78"/>
      <c r="H6" s="78"/>
      <c r="I6" s="78"/>
      <c r="J6" s="141"/>
    </row>
    <row r="7" spans="1:10" ht="21" customHeight="1" thickBot="1" x14ac:dyDescent="0.25">
      <c r="A7" s="93" t="s">
        <v>537</v>
      </c>
      <c r="B7" s="80"/>
      <c r="C7" s="136"/>
      <c r="D7" s="136">
        <v>2019</v>
      </c>
      <c r="E7" s="136"/>
      <c r="F7" s="136"/>
      <c r="G7" s="136"/>
      <c r="H7" s="136"/>
      <c r="I7" s="136"/>
      <c r="J7" s="140"/>
    </row>
    <row r="8" spans="1:10" ht="54.75" customHeight="1" thickBot="1" x14ac:dyDescent="0.25">
      <c r="A8" s="112"/>
      <c r="B8" s="119" t="s">
        <v>577</v>
      </c>
      <c r="C8" s="120" t="s">
        <v>578</v>
      </c>
      <c r="D8" s="113" t="s">
        <v>538</v>
      </c>
      <c r="E8" s="113" t="s">
        <v>539</v>
      </c>
      <c r="F8" s="113" t="s">
        <v>542</v>
      </c>
      <c r="G8" s="113" t="s">
        <v>540</v>
      </c>
      <c r="H8" s="121" t="s">
        <v>543</v>
      </c>
      <c r="I8" s="114" t="s">
        <v>566</v>
      </c>
      <c r="J8" s="1277" t="s">
        <v>615</v>
      </c>
    </row>
    <row r="9" spans="1:10" ht="25.5" x14ac:dyDescent="0.2">
      <c r="A9" s="132" t="s">
        <v>621</v>
      </c>
      <c r="B9" s="641">
        <v>4</v>
      </c>
      <c r="C9" s="642">
        <v>4</v>
      </c>
      <c r="D9" s="643"/>
      <c r="E9" s="643"/>
      <c r="F9" s="643"/>
      <c r="G9" s="643"/>
      <c r="H9" s="643"/>
      <c r="I9" s="644"/>
      <c r="J9" s="1278"/>
    </row>
    <row r="10" spans="1:10" ht="39.75" x14ac:dyDescent="0.2">
      <c r="A10" s="500" t="s">
        <v>1401</v>
      </c>
      <c r="B10" s="645"/>
      <c r="C10" s="646"/>
      <c r="D10" s="647">
        <v>11</v>
      </c>
      <c r="E10" s="647"/>
      <c r="F10" s="647">
        <v>6</v>
      </c>
      <c r="G10" s="647"/>
      <c r="H10" s="648">
        <v>4.5</v>
      </c>
      <c r="I10" s="649">
        <v>33.700000000000003</v>
      </c>
      <c r="J10" s="1278"/>
    </row>
    <row r="11" spans="1:10" ht="39.75" x14ac:dyDescent="0.2">
      <c r="A11" s="138" t="s">
        <v>1348</v>
      </c>
      <c r="B11" s="1280">
        <v>256754587.75999999</v>
      </c>
      <c r="C11" s="1280"/>
      <c r="D11" s="1280"/>
      <c r="E11" s="1280"/>
      <c r="F11" s="1280"/>
      <c r="G11" s="1280"/>
      <c r="H11" s="1280"/>
      <c r="I11" s="1281"/>
      <c r="J11" s="1278"/>
    </row>
    <row r="12" spans="1:10" ht="27" x14ac:dyDescent="0.2">
      <c r="A12" s="138" t="s">
        <v>613</v>
      </c>
      <c r="B12" s="650" t="s">
        <v>1488</v>
      </c>
      <c r="C12" s="650" t="s">
        <v>1488</v>
      </c>
      <c r="D12" s="647">
        <v>12238200</v>
      </c>
      <c r="E12" s="647"/>
      <c r="F12" s="647">
        <v>11127000</v>
      </c>
      <c r="G12" s="647"/>
      <c r="H12" s="647">
        <v>7152000</v>
      </c>
      <c r="I12" s="651">
        <v>27697800</v>
      </c>
      <c r="J12" s="1278"/>
    </row>
    <row r="13" spans="1:10" ht="27.75" thickBot="1" x14ac:dyDescent="0.25">
      <c r="A13" s="139" t="s">
        <v>546</v>
      </c>
      <c r="B13" s="652">
        <v>14963956</v>
      </c>
      <c r="C13" s="652">
        <v>14963956</v>
      </c>
      <c r="D13" s="653">
        <v>3015000</v>
      </c>
      <c r="E13" s="653"/>
      <c r="F13" s="653">
        <v>1735000</v>
      </c>
      <c r="G13" s="653"/>
      <c r="H13" s="653">
        <v>1470000</v>
      </c>
      <c r="I13" s="654">
        <v>5757000</v>
      </c>
      <c r="J13" s="1279"/>
    </row>
    <row r="14" spans="1:10" ht="15" customHeight="1" x14ac:dyDescent="0.2"/>
    <row r="15" spans="1:10" ht="42" customHeight="1" x14ac:dyDescent="0.2">
      <c r="A15" s="973" t="s">
        <v>1349</v>
      </c>
      <c r="B15" s="973"/>
      <c r="C15" s="973"/>
      <c r="D15" s="973"/>
      <c r="E15" s="973"/>
      <c r="F15" s="973"/>
      <c r="G15" s="973"/>
      <c r="H15" s="973"/>
      <c r="I15" s="973"/>
      <c r="J15" s="973"/>
    </row>
    <row r="16" spans="1:10" ht="30.75" customHeight="1" x14ac:dyDescent="0.2">
      <c r="A16" s="973" t="s">
        <v>1320</v>
      </c>
      <c r="B16" s="973"/>
      <c r="C16" s="973"/>
      <c r="D16" s="973"/>
      <c r="E16" s="973"/>
      <c r="F16" s="973"/>
      <c r="G16" s="973"/>
      <c r="H16" s="973"/>
      <c r="I16" s="973"/>
      <c r="J16" s="973"/>
    </row>
    <row r="17" spans="1:10" ht="16.5" customHeight="1" x14ac:dyDescent="0.2">
      <c r="A17" s="973" t="s">
        <v>1321</v>
      </c>
      <c r="B17" s="973"/>
      <c r="C17" s="973"/>
      <c r="D17" s="973"/>
      <c r="E17" s="973"/>
      <c r="F17" s="973"/>
      <c r="G17" s="973"/>
      <c r="H17" s="973"/>
      <c r="I17" s="973"/>
      <c r="J17" s="973"/>
    </row>
    <row r="18" spans="1:10" ht="17.25" customHeight="1" x14ac:dyDescent="0.2">
      <c r="A18" s="973" t="s">
        <v>1322</v>
      </c>
      <c r="B18" s="973"/>
      <c r="C18" s="973"/>
      <c r="D18" s="973"/>
      <c r="E18" s="973"/>
      <c r="F18" s="973"/>
      <c r="G18" s="973"/>
      <c r="H18" s="973"/>
      <c r="I18" s="973"/>
      <c r="J18" s="973"/>
    </row>
    <row r="19" spans="1:10" ht="15.75" customHeight="1" x14ac:dyDescent="0.2">
      <c r="A19" s="973" t="s">
        <v>1323</v>
      </c>
      <c r="B19" s="973"/>
      <c r="C19" s="973"/>
      <c r="D19" s="973"/>
      <c r="E19" s="973"/>
      <c r="F19" s="973"/>
      <c r="G19" s="973"/>
      <c r="H19" s="973"/>
      <c r="I19" s="973"/>
      <c r="J19" s="973"/>
    </row>
    <row r="20" spans="1:10" ht="30.75" customHeight="1" x14ac:dyDescent="0.2">
      <c r="A20" s="973" t="s">
        <v>1324</v>
      </c>
      <c r="B20" s="973"/>
      <c r="C20" s="973"/>
      <c r="D20" s="973"/>
      <c r="E20" s="973"/>
      <c r="F20" s="973"/>
      <c r="G20" s="973"/>
      <c r="H20" s="973"/>
      <c r="I20" s="973"/>
      <c r="J20" s="973"/>
    </row>
    <row r="21" spans="1:10" ht="40.5" customHeight="1" x14ac:dyDescent="0.2">
      <c r="A21" s="973" t="s">
        <v>1346</v>
      </c>
      <c r="B21" s="973"/>
      <c r="C21" s="973"/>
      <c r="D21" s="973"/>
      <c r="E21" s="973"/>
      <c r="F21" s="973"/>
      <c r="G21" s="973"/>
      <c r="H21" s="973"/>
      <c r="I21" s="973"/>
      <c r="J21" s="973"/>
    </row>
    <row r="22" spans="1:10" ht="18.75" customHeight="1" x14ac:dyDescent="0.2">
      <c r="A22" s="973" t="s">
        <v>1347</v>
      </c>
      <c r="B22" s="973"/>
      <c r="C22" s="973"/>
      <c r="D22" s="973"/>
      <c r="E22" s="973"/>
      <c r="F22" s="973"/>
      <c r="G22" s="973"/>
      <c r="H22" s="973"/>
      <c r="I22" s="973"/>
      <c r="J22" s="973"/>
    </row>
    <row r="23" spans="1:10" ht="37.5" customHeight="1" x14ac:dyDescent="0.2">
      <c r="A23" s="973" t="s">
        <v>1350</v>
      </c>
      <c r="B23" s="973"/>
      <c r="C23" s="973"/>
      <c r="D23" s="973"/>
      <c r="E23" s="973"/>
      <c r="F23" s="973"/>
      <c r="G23" s="973"/>
      <c r="H23" s="973"/>
      <c r="I23" s="973"/>
      <c r="J23" s="973"/>
    </row>
    <row r="24" spans="1:10" ht="30.75" customHeight="1" x14ac:dyDescent="0.2">
      <c r="A24" s="973" t="s">
        <v>1351</v>
      </c>
      <c r="B24" s="973"/>
      <c r="C24" s="973"/>
      <c r="D24" s="973"/>
      <c r="E24" s="973"/>
      <c r="F24" s="973"/>
      <c r="G24" s="973"/>
      <c r="H24" s="973"/>
      <c r="I24" s="973"/>
      <c r="J24" s="973"/>
    </row>
    <row r="25" spans="1:10" ht="30.75" customHeight="1" x14ac:dyDescent="0.2">
      <c r="A25" s="973" t="s">
        <v>1352</v>
      </c>
      <c r="B25" s="973"/>
      <c r="C25" s="973"/>
      <c r="D25" s="973"/>
      <c r="E25" s="973"/>
      <c r="F25" s="973"/>
      <c r="G25" s="973"/>
      <c r="H25" s="973"/>
      <c r="I25" s="973"/>
      <c r="J25" s="973"/>
    </row>
    <row r="26" spans="1:10" ht="52.5" customHeight="1" x14ac:dyDescent="0.2">
      <c r="A26" s="1276" t="s">
        <v>1400</v>
      </c>
      <c r="B26" s="1276"/>
      <c r="C26" s="1276"/>
      <c r="D26" s="1276"/>
      <c r="E26" s="1276"/>
      <c r="F26" s="1276"/>
      <c r="G26" s="1276"/>
      <c r="H26" s="1276"/>
      <c r="I26" s="1276"/>
      <c r="J26" s="1276"/>
    </row>
  </sheetData>
  <mergeCells count="18">
    <mergeCell ref="A5:J5"/>
    <mergeCell ref="B11:I11"/>
    <mergeCell ref="B1:I1"/>
    <mergeCell ref="A3:I3"/>
    <mergeCell ref="A15:J15"/>
    <mergeCell ref="D6:E6"/>
    <mergeCell ref="A16:J16"/>
    <mergeCell ref="A17:J17"/>
    <mergeCell ref="A18:J18"/>
    <mergeCell ref="J8:J13"/>
    <mergeCell ref="A24:J24"/>
    <mergeCell ref="A25:J25"/>
    <mergeCell ref="A26:J26"/>
    <mergeCell ref="A19:J19"/>
    <mergeCell ref="A20:J20"/>
    <mergeCell ref="A21:J21"/>
    <mergeCell ref="A22:J22"/>
    <mergeCell ref="A23:J23"/>
  </mergeCells>
  <hyperlinks>
    <hyperlink ref="B1" r:id="rId1" display="Guidelines on sound remuneration policies under Articles 74(3) and 75(2) of Directive 2013/36/EU and disclosures under Article 450 of Regulation (EU) No 575/2013 (EBA/GL/2015/22)"/>
    <hyperlink ref="B2" r:id="rId2"/>
    <hyperlink ref="B1:I1" r:id="rId3" display="Obecné pokyny k zásadám odměňování podle čl. 74 odst. 3 a 75 odst. 2 směrnice 2013/36/EU a uveřejňování podle čl. 450 nařízení (EU) č. 575/2013 (EBA/GL/2015/22)"/>
  </hyperlinks>
  <pageMargins left="0.25" right="0.25" top="0.75" bottom="0.75" header="0.3" footer="0.3"/>
  <pageSetup paperSize="9" orientation="landscape" r:id="rId4"/>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6">
    <tabColor theme="0"/>
  </sheetPr>
  <dimension ref="A1:B26"/>
  <sheetViews>
    <sheetView view="pageBreakPreview" zoomScaleNormal="85" zoomScaleSheetLayoutView="100" workbookViewId="0">
      <selection activeCell="B5" sqref="B5"/>
    </sheetView>
  </sheetViews>
  <sheetFormatPr defaultRowHeight="12.75" x14ac:dyDescent="0.2"/>
  <cols>
    <col min="1" max="1" width="32.85546875" style="18" customWidth="1"/>
    <col min="2" max="2" width="77.7109375" style="18" customWidth="1"/>
    <col min="3" max="16384" width="9.140625" style="18"/>
  </cols>
  <sheetData>
    <row r="1" spans="1:2" ht="28.5" customHeight="1" x14ac:dyDescent="0.2">
      <c r="A1" s="259" t="s">
        <v>1001</v>
      </c>
      <c r="B1" s="448" t="s">
        <v>545</v>
      </c>
    </row>
    <row r="2" spans="1:2" ht="23.25" customHeight="1" x14ac:dyDescent="0.2">
      <c r="A2" s="148" t="s">
        <v>536</v>
      </c>
      <c r="B2" s="449" t="s">
        <v>520</v>
      </c>
    </row>
    <row r="3" spans="1:2" ht="17.25" customHeight="1" thickBot="1" x14ac:dyDescent="0.25">
      <c r="A3" s="1282" t="s">
        <v>388</v>
      </c>
      <c r="B3" s="1285"/>
    </row>
    <row r="4" spans="1:2" ht="36.75" customHeight="1" thickBot="1" x14ac:dyDescent="0.25">
      <c r="A4" s="1273" t="s">
        <v>575</v>
      </c>
      <c r="B4" s="1284"/>
    </row>
    <row r="5" spans="1:2" ht="13.5" thickBot="1" x14ac:dyDescent="0.25">
      <c r="A5" s="77" t="s">
        <v>559</v>
      </c>
      <c r="B5" s="603" t="s">
        <v>1463</v>
      </c>
    </row>
    <row r="6" spans="1:2" x14ac:dyDescent="0.2">
      <c r="A6" s="116" t="s">
        <v>570</v>
      </c>
      <c r="B6" s="224" t="s">
        <v>616</v>
      </c>
    </row>
    <row r="7" spans="1:2" ht="20.25" customHeight="1" thickBot="1" x14ac:dyDescent="0.25">
      <c r="A7" s="117" t="s">
        <v>571</v>
      </c>
      <c r="B7" s="118" t="s">
        <v>526</v>
      </c>
    </row>
    <row r="8" spans="1:2" ht="15" customHeight="1" x14ac:dyDescent="0.2">
      <c r="A8" s="60" t="s">
        <v>507</v>
      </c>
      <c r="B8" s="64" t="s">
        <v>1415</v>
      </c>
    </row>
    <row r="9" spans="1:2" ht="15" customHeight="1" x14ac:dyDescent="0.2">
      <c r="A9" s="60" t="s">
        <v>508</v>
      </c>
      <c r="B9" s="64" t="s">
        <v>1415</v>
      </c>
    </row>
    <row r="10" spans="1:2" ht="15" customHeight="1" x14ac:dyDescent="0.2">
      <c r="A10" s="60" t="s">
        <v>509</v>
      </c>
      <c r="B10" s="64" t="s">
        <v>1415</v>
      </c>
    </row>
    <row r="11" spans="1:2" ht="15" customHeight="1" x14ac:dyDescent="0.2">
      <c r="A11" s="60" t="s">
        <v>510</v>
      </c>
      <c r="B11" s="64" t="s">
        <v>1415</v>
      </c>
    </row>
    <row r="12" spans="1:2" ht="15" customHeight="1" x14ac:dyDescent="0.2">
      <c r="A12" s="60" t="s">
        <v>511</v>
      </c>
      <c r="B12" s="64" t="s">
        <v>1415</v>
      </c>
    </row>
    <row r="13" spans="1:2" ht="15" customHeight="1" x14ac:dyDescent="0.2">
      <c r="A13" s="60" t="s">
        <v>512</v>
      </c>
      <c r="B13" s="64" t="s">
        <v>1415</v>
      </c>
    </row>
    <row r="14" spans="1:2" ht="15" customHeight="1" x14ac:dyDescent="0.2">
      <c r="A14" s="60" t="s">
        <v>513</v>
      </c>
      <c r="B14" s="64" t="s">
        <v>1415</v>
      </c>
    </row>
    <row r="15" spans="1:2" ht="15" customHeight="1" x14ac:dyDescent="0.2">
      <c r="A15" s="60" t="s">
        <v>514</v>
      </c>
      <c r="B15" s="64" t="s">
        <v>1415</v>
      </c>
    </row>
    <row r="16" spans="1:2" ht="15" customHeight="1" x14ac:dyDescent="0.2">
      <c r="A16" s="60" t="s">
        <v>515</v>
      </c>
      <c r="B16" s="64" t="s">
        <v>1415</v>
      </c>
    </row>
    <row r="17" spans="1:2" ht="15" customHeight="1" x14ac:dyDescent="0.2">
      <c r="A17" s="60" t="s">
        <v>516</v>
      </c>
      <c r="B17" s="64" t="s">
        <v>1415</v>
      </c>
    </row>
    <row r="18" spans="1:2" ht="15" customHeight="1" x14ac:dyDescent="0.2">
      <c r="A18" s="60" t="s">
        <v>517</v>
      </c>
      <c r="B18" s="64" t="s">
        <v>1415</v>
      </c>
    </row>
    <row r="19" spans="1:2" ht="15" customHeight="1" x14ac:dyDescent="0.2">
      <c r="A19" s="60" t="s">
        <v>518</v>
      </c>
      <c r="B19" s="64" t="s">
        <v>1415</v>
      </c>
    </row>
    <row r="20" spans="1:2" ht="15" customHeight="1" x14ac:dyDescent="0.2">
      <c r="A20" s="60" t="s">
        <v>519</v>
      </c>
      <c r="B20" s="64" t="s">
        <v>1415</v>
      </c>
    </row>
    <row r="21" spans="1:2" ht="15" customHeight="1" x14ac:dyDescent="0.2">
      <c r="A21" s="60" t="s">
        <v>505</v>
      </c>
      <c r="B21" s="64"/>
    </row>
    <row r="22" spans="1:2" ht="25.5" x14ac:dyDescent="0.2">
      <c r="A22" s="115" t="s">
        <v>569</v>
      </c>
      <c r="B22" s="64"/>
    </row>
    <row r="23" spans="1:2" ht="13.5" thickBot="1" x14ac:dyDescent="0.25">
      <c r="A23" s="61"/>
      <c r="B23" s="65"/>
    </row>
    <row r="24" spans="1:2" ht="41.25" customHeight="1" x14ac:dyDescent="0.2">
      <c r="A24" s="1286" t="s">
        <v>574</v>
      </c>
      <c r="B24" s="1286"/>
    </row>
    <row r="25" spans="1:2" ht="28.5" customHeight="1" x14ac:dyDescent="0.2">
      <c r="A25" s="973" t="s">
        <v>580</v>
      </c>
      <c r="B25" s="973"/>
    </row>
    <row r="26" spans="1:2" ht="27.75" customHeight="1" x14ac:dyDescent="0.2"/>
  </sheetData>
  <mergeCells count="4">
    <mergeCell ref="A4:B4"/>
    <mergeCell ref="A3:B3"/>
    <mergeCell ref="A25:B25"/>
    <mergeCell ref="A24:B24"/>
  </mergeCells>
  <hyperlinks>
    <hyperlink ref="B1" r:id="rId1"/>
    <hyperlink ref="B2" r:id="rId2"/>
  </hyperlinks>
  <pageMargins left="0.25" right="0.25" top="0.75" bottom="0.75" header="0.3" footer="0.3"/>
  <pageSetup paperSize="9" orientation="landscape" r:id="rId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7">
    <tabColor theme="0"/>
  </sheetPr>
  <dimension ref="A1:D9"/>
  <sheetViews>
    <sheetView view="pageBreakPreview" zoomScaleNormal="85" zoomScaleSheetLayoutView="100" workbookViewId="0">
      <selection activeCell="C5" sqref="C5"/>
    </sheetView>
  </sheetViews>
  <sheetFormatPr defaultRowHeight="12.75" x14ac:dyDescent="0.2"/>
  <cols>
    <col min="1" max="1" width="13.42578125" style="18" customWidth="1"/>
    <col min="2" max="4" width="33.7109375" style="18" customWidth="1"/>
    <col min="5" max="5" width="2.28515625" style="18" customWidth="1"/>
    <col min="6" max="16384" width="9.140625" style="18"/>
  </cols>
  <sheetData>
    <row r="1" spans="1:4" x14ac:dyDescent="0.2">
      <c r="A1" s="822" t="s">
        <v>1018</v>
      </c>
      <c r="B1" s="823"/>
      <c r="C1" s="823"/>
      <c r="D1" s="450"/>
    </row>
    <row r="2" spans="1:4" x14ac:dyDescent="0.2">
      <c r="A2" s="669" t="s">
        <v>1019</v>
      </c>
      <c r="B2" s="670"/>
      <c r="C2" s="670"/>
      <c r="D2" s="144"/>
    </row>
    <row r="3" spans="1:4" s="22" customFormat="1" ht="13.5" thickBot="1" x14ac:dyDescent="0.25">
      <c r="A3" s="451"/>
      <c r="B3" s="207"/>
      <c r="C3" s="207"/>
      <c r="D3" s="452"/>
    </row>
    <row r="4" spans="1:4" ht="33" customHeight="1" thickBot="1" x14ac:dyDescent="0.25">
      <c r="A4" s="250" t="s">
        <v>614</v>
      </c>
      <c r="B4" s="675" t="s">
        <v>0</v>
      </c>
      <c r="C4" s="676"/>
      <c r="D4" s="944"/>
    </row>
    <row r="5" spans="1:4" ht="13.5" thickBot="1" x14ac:dyDescent="0.25">
      <c r="A5" s="77" t="s">
        <v>559</v>
      </c>
      <c r="B5" s="89"/>
      <c r="C5" s="603" t="s">
        <v>1463</v>
      </c>
      <c r="D5" s="453"/>
    </row>
    <row r="6" spans="1:4" x14ac:dyDescent="0.2">
      <c r="A6" s="1287" t="s">
        <v>1011</v>
      </c>
      <c r="B6" s="1293" t="s">
        <v>1010</v>
      </c>
      <c r="C6" s="1294"/>
      <c r="D6" s="1295"/>
    </row>
    <row r="7" spans="1:4" ht="76.5" customHeight="1" thickBot="1" x14ac:dyDescent="0.25">
      <c r="A7" s="1288"/>
      <c r="B7" s="1290" t="s">
        <v>1439</v>
      </c>
      <c r="C7" s="1291"/>
      <c r="D7" s="1292"/>
    </row>
    <row r="8" spans="1:4" ht="38.25" x14ac:dyDescent="0.2">
      <c r="A8" s="1287" t="s">
        <v>1011</v>
      </c>
      <c r="B8" s="206" t="s">
        <v>1012</v>
      </c>
      <c r="C8" s="253" t="s">
        <v>1013</v>
      </c>
      <c r="D8" s="454" t="s">
        <v>1014</v>
      </c>
    </row>
    <row r="9" spans="1:4" ht="106.5" customHeight="1" thickBot="1" x14ac:dyDescent="0.25">
      <c r="A9" s="1289"/>
      <c r="B9" s="222"/>
      <c r="C9" s="312"/>
      <c r="D9" s="313"/>
    </row>
  </sheetData>
  <mergeCells count="7">
    <mergeCell ref="A1:C1"/>
    <mergeCell ref="A2:C2"/>
    <mergeCell ref="B4:D4"/>
    <mergeCell ref="A6:A7"/>
    <mergeCell ref="A8:A9"/>
    <mergeCell ref="B7:D7"/>
    <mergeCell ref="B6:D6"/>
  </mergeCells>
  <pageMargins left="0.25" right="0.25" top="0.75" bottom="0.75" header="0.3" footer="0.3"/>
  <pageSetup paperSize="9" scale="63"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8">
    <tabColor theme="0"/>
  </sheetPr>
  <dimension ref="A1:D7"/>
  <sheetViews>
    <sheetView view="pageBreakPreview" zoomScaleNormal="85" zoomScaleSheetLayoutView="100" workbookViewId="0">
      <selection activeCell="B7" sqref="B7:D7"/>
    </sheetView>
  </sheetViews>
  <sheetFormatPr defaultRowHeight="12.75" x14ac:dyDescent="0.2"/>
  <cols>
    <col min="1" max="1" width="13.42578125" style="18" customWidth="1"/>
    <col min="2" max="4" width="33.7109375" style="18" customWidth="1"/>
    <col min="5" max="5" width="2.28515625" style="18" customWidth="1"/>
    <col min="6" max="16384" width="9.140625" style="18"/>
  </cols>
  <sheetData>
    <row r="1" spans="1:4" x14ac:dyDescent="0.2">
      <c r="A1" s="1301" t="s">
        <v>1020</v>
      </c>
      <c r="B1" s="1302"/>
      <c r="C1" s="1302"/>
      <c r="D1" s="205"/>
    </row>
    <row r="2" spans="1:4" x14ac:dyDescent="0.2">
      <c r="A2" s="669" t="s">
        <v>1021</v>
      </c>
      <c r="B2" s="670"/>
      <c r="C2" s="670"/>
      <c r="D2" s="144"/>
    </row>
    <row r="3" spans="1:4" s="22" customFormat="1" ht="13.5" thickBot="1" x14ac:dyDescent="0.25">
      <c r="A3" s="451"/>
      <c r="B3" s="207"/>
      <c r="C3" s="207"/>
      <c r="D3" s="452"/>
    </row>
    <row r="4" spans="1:4" ht="30.75" customHeight="1" thickBot="1" x14ac:dyDescent="0.25">
      <c r="A4" s="250" t="s">
        <v>614</v>
      </c>
      <c r="B4" s="675" t="s">
        <v>1016</v>
      </c>
      <c r="C4" s="676"/>
      <c r="D4" s="944"/>
    </row>
    <row r="5" spans="1:4" ht="29.25" customHeight="1" thickBot="1" x14ac:dyDescent="0.25">
      <c r="A5" s="77" t="s">
        <v>559</v>
      </c>
      <c r="B5" s="89"/>
      <c r="C5" s="603" t="s">
        <v>1463</v>
      </c>
      <c r="D5" s="455"/>
    </row>
    <row r="6" spans="1:4" ht="30" customHeight="1" x14ac:dyDescent="0.2">
      <c r="A6" s="1296" t="s">
        <v>1015</v>
      </c>
      <c r="B6" s="1298" t="s">
        <v>1017</v>
      </c>
      <c r="C6" s="1299"/>
      <c r="D6" s="1300"/>
    </row>
    <row r="7" spans="1:4" ht="172.5" customHeight="1" thickBot="1" x14ac:dyDescent="0.25">
      <c r="A7" s="1297"/>
      <c r="B7" s="1303" t="s">
        <v>1440</v>
      </c>
      <c r="C7" s="1304"/>
      <c r="D7" s="1305"/>
    </row>
  </sheetData>
  <mergeCells count="6">
    <mergeCell ref="B4:D4"/>
    <mergeCell ref="A6:A7"/>
    <mergeCell ref="B6:D6"/>
    <mergeCell ref="A1:C1"/>
    <mergeCell ref="A2:C2"/>
    <mergeCell ref="B7:D7"/>
  </mergeCells>
  <pageMargins left="0.25" right="0.25" top="0.75" bottom="0.75" header="0.3" footer="0.3"/>
  <pageSetup paperSize="9" scale="63"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sheetPr>
  <dimension ref="A1:F165"/>
  <sheetViews>
    <sheetView view="pageBreakPreview" zoomScale="85" zoomScaleNormal="85" zoomScaleSheetLayoutView="85" workbookViewId="0">
      <selection activeCell="D12" sqref="D12"/>
    </sheetView>
  </sheetViews>
  <sheetFormatPr defaultRowHeight="12.75" outlineLevelRow="1" x14ac:dyDescent="0.2"/>
  <cols>
    <col min="1" max="1" width="14.42578125" style="18" customWidth="1"/>
    <col min="2" max="2" width="28.140625" style="18" customWidth="1"/>
    <col min="3" max="3" width="28.5703125" style="18" customWidth="1"/>
    <col min="4" max="4" width="33.140625" style="18" customWidth="1"/>
    <col min="5" max="5" width="30.5703125" style="18" customWidth="1"/>
    <col min="6" max="16384" width="9.140625" style="18"/>
  </cols>
  <sheetData>
    <row r="1" spans="1:6" x14ac:dyDescent="0.2">
      <c r="A1" s="259" t="s">
        <v>681</v>
      </c>
      <c r="B1" s="665" t="s">
        <v>389</v>
      </c>
      <c r="C1" s="665"/>
      <c r="D1" s="665"/>
      <c r="E1" s="666"/>
    </row>
    <row r="2" spans="1:6" x14ac:dyDescent="0.2">
      <c r="A2" s="239" t="s">
        <v>685</v>
      </c>
      <c r="B2" s="156"/>
      <c r="C2" s="156"/>
      <c r="D2" s="156"/>
      <c r="E2" s="157"/>
    </row>
    <row r="3" spans="1:6" ht="13.5" thickBot="1" x14ac:dyDescent="0.25">
      <c r="A3" s="722"/>
      <c r="B3" s="723"/>
      <c r="C3" s="723"/>
      <c r="D3" s="723"/>
      <c r="E3" s="180"/>
    </row>
    <row r="4" spans="1:6" s="257" customFormat="1" ht="13.5" thickBot="1" x14ac:dyDescent="0.3">
      <c r="A4" s="732" t="s">
        <v>584</v>
      </c>
      <c r="B4" s="732"/>
      <c r="C4" s="733"/>
      <c r="D4" s="734"/>
      <c r="E4" s="734"/>
    </row>
    <row r="5" spans="1:6" x14ac:dyDescent="0.2">
      <c r="A5" s="735" t="s">
        <v>360</v>
      </c>
      <c r="B5" s="736"/>
      <c r="C5" s="736"/>
      <c r="D5" s="737"/>
      <c r="E5" s="739" t="s">
        <v>614</v>
      </c>
    </row>
    <row r="6" spans="1:6" ht="13.5" thickBot="1" x14ac:dyDescent="0.25">
      <c r="A6" s="738"/>
      <c r="B6" s="736"/>
      <c r="C6" s="736"/>
      <c r="D6" s="737"/>
      <c r="E6" s="740"/>
      <c r="F6" s="175"/>
    </row>
    <row r="7" spans="1:6" ht="13.5" thickBot="1" x14ac:dyDescent="0.25">
      <c r="A7" s="77" t="s">
        <v>559</v>
      </c>
      <c r="B7" s="75"/>
      <c r="C7" s="603" t="s">
        <v>1463</v>
      </c>
      <c r="D7" s="244"/>
      <c r="E7" s="76"/>
    </row>
    <row r="8" spans="1:6" x14ac:dyDescent="0.2">
      <c r="A8" s="724" t="s">
        <v>372</v>
      </c>
      <c r="B8" s="725"/>
      <c r="C8" s="725"/>
      <c r="D8" s="726"/>
      <c r="E8" s="730" t="s">
        <v>688</v>
      </c>
    </row>
    <row r="9" spans="1:6" ht="13.5" thickBot="1" x14ac:dyDescent="0.25">
      <c r="A9" s="727"/>
      <c r="B9" s="728"/>
      <c r="C9" s="728"/>
      <c r="D9" s="729"/>
      <c r="E9" s="731"/>
    </row>
    <row r="10" spans="1:6" x14ac:dyDescent="0.2">
      <c r="A10" s="745" t="s">
        <v>1417</v>
      </c>
      <c r="B10" s="746"/>
      <c r="C10" s="746"/>
      <c r="D10" s="746"/>
      <c r="E10" s="747"/>
    </row>
    <row r="11" spans="1:6" outlineLevel="1" x14ac:dyDescent="0.2">
      <c r="A11" s="748"/>
      <c r="B11" s="749"/>
      <c r="C11" s="749"/>
      <c r="D11" s="749"/>
      <c r="E11" s="750"/>
    </row>
    <row r="12" spans="1:6" outlineLevel="1" x14ac:dyDescent="0.2">
      <c r="A12" s="544">
        <v>1</v>
      </c>
      <c r="B12" s="751" t="s">
        <v>103</v>
      </c>
      <c r="C12" s="752"/>
      <c r="D12" s="549">
        <v>27000</v>
      </c>
      <c r="E12" s="546" t="s">
        <v>104</v>
      </c>
    </row>
    <row r="13" spans="1:6" outlineLevel="1" x14ac:dyDescent="0.2">
      <c r="A13" s="544"/>
      <c r="B13" s="751" t="s">
        <v>105</v>
      </c>
      <c r="C13" s="752"/>
      <c r="D13" s="549">
        <v>0</v>
      </c>
      <c r="E13" s="546" t="s">
        <v>106</v>
      </c>
    </row>
    <row r="14" spans="1:6" outlineLevel="1" x14ac:dyDescent="0.2">
      <c r="A14" s="544"/>
      <c r="B14" s="751" t="s">
        <v>107</v>
      </c>
      <c r="C14" s="752"/>
      <c r="D14" s="549">
        <v>0</v>
      </c>
      <c r="E14" s="546" t="s">
        <v>106</v>
      </c>
    </row>
    <row r="15" spans="1:6" outlineLevel="1" x14ac:dyDescent="0.2">
      <c r="A15" s="544"/>
      <c r="B15" s="751" t="s">
        <v>108</v>
      </c>
      <c r="C15" s="752"/>
      <c r="D15" s="549">
        <v>0</v>
      </c>
      <c r="E15" s="546" t="s">
        <v>106</v>
      </c>
    </row>
    <row r="16" spans="1:6" outlineLevel="1" x14ac:dyDescent="0.2">
      <c r="A16" s="544">
        <v>2</v>
      </c>
      <c r="B16" s="751" t="s">
        <v>109</v>
      </c>
      <c r="C16" s="752"/>
      <c r="D16" s="549">
        <v>231424.77799999999</v>
      </c>
      <c r="E16" s="546" t="s">
        <v>110</v>
      </c>
    </row>
    <row r="17" spans="1:5" outlineLevel="1" x14ac:dyDescent="0.2">
      <c r="A17" s="547">
        <v>3</v>
      </c>
      <c r="B17" s="751" t="s">
        <v>111</v>
      </c>
      <c r="C17" s="752"/>
      <c r="D17" s="549">
        <v>0</v>
      </c>
      <c r="E17" s="546" t="s">
        <v>354</v>
      </c>
    </row>
    <row r="18" spans="1:5" outlineLevel="1" x14ac:dyDescent="0.2">
      <c r="A18" s="548" t="s">
        <v>98</v>
      </c>
      <c r="B18" s="755" t="s">
        <v>349</v>
      </c>
      <c r="C18" s="756"/>
      <c r="D18" s="550">
        <v>0</v>
      </c>
      <c r="E18" s="545" t="s">
        <v>112</v>
      </c>
    </row>
    <row r="19" spans="1:5" outlineLevel="1" x14ac:dyDescent="0.2">
      <c r="A19" s="544">
        <v>4</v>
      </c>
      <c r="B19" s="751" t="s">
        <v>113</v>
      </c>
      <c r="C19" s="752"/>
      <c r="D19" s="549">
        <v>0</v>
      </c>
      <c r="E19" s="546" t="s">
        <v>114</v>
      </c>
    </row>
    <row r="20" spans="1:5" outlineLevel="1" x14ac:dyDescent="0.2">
      <c r="A20" s="544">
        <v>5</v>
      </c>
      <c r="B20" s="751" t="s">
        <v>115</v>
      </c>
      <c r="C20" s="752"/>
      <c r="D20" s="549">
        <v>0</v>
      </c>
      <c r="E20" s="546" t="s">
        <v>116</v>
      </c>
    </row>
    <row r="21" spans="1:5" outlineLevel="1" x14ac:dyDescent="0.2">
      <c r="A21" s="544" t="s">
        <v>99</v>
      </c>
      <c r="B21" s="751" t="s">
        <v>117</v>
      </c>
      <c r="C21" s="752"/>
      <c r="D21" s="549">
        <v>0</v>
      </c>
      <c r="E21" s="546" t="s">
        <v>118</v>
      </c>
    </row>
    <row r="22" spans="1:5" outlineLevel="1" x14ac:dyDescent="0.2">
      <c r="A22" s="547">
        <v>6</v>
      </c>
      <c r="B22" s="753" t="s">
        <v>119</v>
      </c>
      <c r="C22" s="754"/>
      <c r="D22" s="551">
        <f>SUM(D12:D21)</f>
        <v>258424.77799999999</v>
      </c>
      <c r="E22" s="546" t="s">
        <v>120</v>
      </c>
    </row>
    <row r="23" spans="1:5" outlineLevel="1" x14ac:dyDescent="0.2">
      <c r="A23" s="757" t="s">
        <v>121</v>
      </c>
      <c r="B23" s="758"/>
      <c r="C23" s="758"/>
      <c r="D23" s="758"/>
      <c r="E23" s="759"/>
    </row>
    <row r="24" spans="1:5" outlineLevel="1" x14ac:dyDescent="0.2">
      <c r="A24" s="552">
        <v>7</v>
      </c>
      <c r="B24" s="741" t="s">
        <v>122</v>
      </c>
      <c r="C24" s="742"/>
      <c r="D24" s="554">
        <v>0</v>
      </c>
      <c r="E24" s="553" t="s">
        <v>123</v>
      </c>
    </row>
    <row r="25" spans="1:5" outlineLevel="1" x14ac:dyDescent="0.2">
      <c r="A25" s="552">
        <v>8</v>
      </c>
      <c r="B25" s="741" t="s">
        <v>124</v>
      </c>
      <c r="C25" s="742"/>
      <c r="D25" s="554">
        <v>-29005.830999999998</v>
      </c>
      <c r="E25" s="553" t="s">
        <v>125</v>
      </c>
    </row>
    <row r="26" spans="1:5" outlineLevel="1" x14ac:dyDescent="0.2">
      <c r="A26" s="552">
        <v>9</v>
      </c>
      <c r="B26" s="741" t="s">
        <v>126</v>
      </c>
      <c r="C26" s="742"/>
      <c r="D26" s="554">
        <v>0</v>
      </c>
      <c r="E26" s="553"/>
    </row>
    <row r="27" spans="1:5" outlineLevel="1" x14ac:dyDescent="0.2">
      <c r="A27" s="552">
        <v>10</v>
      </c>
      <c r="B27" s="760" t="s">
        <v>127</v>
      </c>
      <c r="C27" s="761"/>
      <c r="D27" s="554">
        <v>-6311.5510000000004</v>
      </c>
      <c r="E27" s="553" t="s">
        <v>128</v>
      </c>
    </row>
    <row r="28" spans="1:5" outlineLevel="1" x14ac:dyDescent="0.2">
      <c r="A28" s="552">
        <v>11</v>
      </c>
      <c r="B28" s="741" t="s">
        <v>129</v>
      </c>
      <c r="C28" s="742"/>
      <c r="D28" s="554">
        <v>0</v>
      </c>
      <c r="E28" s="553" t="s">
        <v>130</v>
      </c>
    </row>
    <row r="29" spans="1:5" ht="25.5" outlineLevel="1" x14ac:dyDescent="0.2">
      <c r="A29" s="552">
        <v>12</v>
      </c>
      <c r="B29" s="741" t="s">
        <v>131</v>
      </c>
      <c r="C29" s="742"/>
      <c r="D29" s="554">
        <v>0</v>
      </c>
      <c r="E29" s="553" t="s">
        <v>132</v>
      </c>
    </row>
    <row r="30" spans="1:5" outlineLevel="1" x14ac:dyDescent="0.2">
      <c r="A30" s="552">
        <v>13</v>
      </c>
      <c r="B30" s="741" t="s">
        <v>133</v>
      </c>
      <c r="C30" s="742"/>
      <c r="D30" s="554">
        <v>0</v>
      </c>
      <c r="E30" s="553" t="s">
        <v>134</v>
      </c>
    </row>
    <row r="31" spans="1:5" outlineLevel="1" x14ac:dyDescent="0.2">
      <c r="A31" s="552">
        <v>14</v>
      </c>
      <c r="B31" s="741" t="s">
        <v>135</v>
      </c>
      <c r="C31" s="742"/>
      <c r="D31" s="554">
        <v>0</v>
      </c>
      <c r="E31" s="553" t="s">
        <v>136</v>
      </c>
    </row>
    <row r="32" spans="1:5" outlineLevel="1" x14ac:dyDescent="0.2">
      <c r="A32" s="552">
        <v>15</v>
      </c>
      <c r="B32" s="741" t="s">
        <v>135</v>
      </c>
      <c r="C32" s="742"/>
      <c r="D32" s="554">
        <v>0</v>
      </c>
      <c r="E32" s="553" t="s">
        <v>137</v>
      </c>
    </row>
    <row r="33" spans="1:5" outlineLevel="1" x14ac:dyDescent="0.2">
      <c r="A33" s="552">
        <v>16</v>
      </c>
      <c r="B33" s="741" t="s">
        <v>138</v>
      </c>
      <c r="C33" s="742"/>
      <c r="D33" s="554">
        <v>0</v>
      </c>
      <c r="E33" s="553" t="s">
        <v>139</v>
      </c>
    </row>
    <row r="34" spans="1:5" outlineLevel="1" x14ac:dyDescent="0.2">
      <c r="A34" s="552">
        <v>17</v>
      </c>
      <c r="B34" s="741" t="s">
        <v>140</v>
      </c>
      <c r="C34" s="742"/>
      <c r="D34" s="554">
        <v>0</v>
      </c>
      <c r="E34" s="553" t="s">
        <v>141</v>
      </c>
    </row>
    <row r="35" spans="1:5" ht="38.25" outlineLevel="1" x14ac:dyDescent="0.2">
      <c r="A35" s="552">
        <v>18</v>
      </c>
      <c r="B35" s="741" t="s">
        <v>142</v>
      </c>
      <c r="C35" s="742"/>
      <c r="D35" s="554">
        <v>0</v>
      </c>
      <c r="E35" s="553" t="s">
        <v>143</v>
      </c>
    </row>
    <row r="36" spans="1:5" ht="38.25" outlineLevel="1" x14ac:dyDescent="0.2">
      <c r="A36" s="552">
        <v>19</v>
      </c>
      <c r="B36" s="741" t="s">
        <v>144</v>
      </c>
      <c r="C36" s="742"/>
      <c r="D36" s="554">
        <v>0</v>
      </c>
      <c r="E36" s="553" t="s">
        <v>145</v>
      </c>
    </row>
    <row r="37" spans="1:5" outlineLevel="1" x14ac:dyDescent="0.2">
      <c r="A37" s="552">
        <v>20</v>
      </c>
      <c r="B37" s="741" t="s">
        <v>126</v>
      </c>
      <c r="C37" s="742"/>
      <c r="D37" s="554">
        <v>0</v>
      </c>
      <c r="E37" s="553"/>
    </row>
    <row r="38" spans="1:5" outlineLevel="1" x14ac:dyDescent="0.2">
      <c r="A38" s="552" t="s">
        <v>16</v>
      </c>
      <c r="B38" s="741" t="s">
        <v>146</v>
      </c>
      <c r="C38" s="742"/>
      <c r="D38" s="554">
        <v>0</v>
      </c>
      <c r="E38" s="553" t="s">
        <v>147</v>
      </c>
    </row>
    <row r="39" spans="1:5" ht="25.5" outlineLevel="1" x14ac:dyDescent="0.2">
      <c r="A39" s="552" t="s">
        <v>17</v>
      </c>
      <c r="B39" s="741" t="s">
        <v>148</v>
      </c>
      <c r="C39" s="742"/>
      <c r="D39" s="554">
        <v>0</v>
      </c>
      <c r="E39" s="553" t="s">
        <v>149</v>
      </c>
    </row>
    <row r="40" spans="1:5" ht="38.25" outlineLevel="1" x14ac:dyDescent="0.2">
      <c r="A40" s="552" t="s">
        <v>100</v>
      </c>
      <c r="B40" s="741" t="s">
        <v>150</v>
      </c>
      <c r="C40" s="742"/>
      <c r="D40" s="554">
        <v>0</v>
      </c>
      <c r="E40" s="553" t="s">
        <v>151</v>
      </c>
    </row>
    <row r="41" spans="1:5" ht="25.5" outlineLevel="1" x14ac:dyDescent="0.2">
      <c r="A41" s="552" t="s">
        <v>101</v>
      </c>
      <c r="B41" s="741" t="s">
        <v>152</v>
      </c>
      <c r="C41" s="742"/>
      <c r="D41" s="554">
        <v>0</v>
      </c>
      <c r="E41" s="553" t="s">
        <v>153</v>
      </c>
    </row>
    <row r="42" spans="1:5" ht="25.5" outlineLevel="1" x14ac:dyDescent="0.2">
      <c r="A42" s="552">
        <v>21</v>
      </c>
      <c r="B42" s="741" t="s">
        <v>154</v>
      </c>
      <c r="C42" s="742"/>
      <c r="D42" s="554">
        <v>0</v>
      </c>
      <c r="E42" s="553" t="s">
        <v>155</v>
      </c>
    </row>
    <row r="43" spans="1:5" outlineLevel="1" x14ac:dyDescent="0.2">
      <c r="A43" s="552">
        <v>22</v>
      </c>
      <c r="B43" s="741" t="s">
        <v>156</v>
      </c>
      <c r="C43" s="742"/>
      <c r="D43" s="554">
        <v>0</v>
      </c>
      <c r="E43" s="553" t="s">
        <v>157</v>
      </c>
    </row>
    <row r="44" spans="1:5" ht="25.5" outlineLevel="1" x14ac:dyDescent="0.2">
      <c r="A44" s="552">
        <v>23</v>
      </c>
      <c r="B44" s="741" t="s">
        <v>158</v>
      </c>
      <c r="C44" s="742"/>
      <c r="D44" s="554">
        <v>0</v>
      </c>
      <c r="E44" s="553" t="s">
        <v>159</v>
      </c>
    </row>
    <row r="45" spans="1:5" outlineLevel="1" x14ac:dyDescent="0.2">
      <c r="A45" s="552">
        <v>24</v>
      </c>
      <c r="B45" s="741" t="s">
        <v>126</v>
      </c>
      <c r="C45" s="742"/>
      <c r="D45" s="554">
        <v>0</v>
      </c>
      <c r="E45" s="553"/>
    </row>
    <row r="46" spans="1:5" ht="25.5" outlineLevel="1" x14ac:dyDescent="0.2">
      <c r="A46" s="552">
        <v>25</v>
      </c>
      <c r="B46" s="741" t="s">
        <v>160</v>
      </c>
      <c r="C46" s="742"/>
      <c r="D46" s="554">
        <v>0</v>
      </c>
      <c r="E46" s="553" t="s">
        <v>155</v>
      </c>
    </row>
    <row r="47" spans="1:5" outlineLevel="1" x14ac:dyDescent="0.2">
      <c r="A47" s="552" t="s">
        <v>161</v>
      </c>
      <c r="B47" s="741" t="s">
        <v>163</v>
      </c>
      <c r="C47" s="742"/>
      <c r="D47" s="554">
        <v>0</v>
      </c>
      <c r="E47" s="553" t="s">
        <v>164</v>
      </c>
    </row>
    <row r="48" spans="1:5" outlineLevel="1" x14ac:dyDescent="0.2">
      <c r="A48" s="552" t="s">
        <v>162</v>
      </c>
      <c r="B48" s="741" t="s">
        <v>165</v>
      </c>
      <c r="C48" s="742"/>
      <c r="D48" s="554">
        <v>0</v>
      </c>
      <c r="E48" s="553" t="s">
        <v>166</v>
      </c>
    </row>
    <row r="49" spans="1:5" outlineLevel="1" x14ac:dyDescent="0.2">
      <c r="A49" s="552">
        <v>27</v>
      </c>
      <c r="B49" s="741" t="s">
        <v>167</v>
      </c>
      <c r="C49" s="742"/>
      <c r="D49" s="554">
        <v>0</v>
      </c>
      <c r="E49" s="553" t="s">
        <v>168</v>
      </c>
    </row>
    <row r="50" spans="1:5" ht="25.5" outlineLevel="1" x14ac:dyDescent="0.2">
      <c r="A50" s="552">
        <v>28</v>
      </c>
      <c r="B50" s="743" t="s">
        <v>169</v>
      </c>
      <c r="C50" s="744"/>
      <c r="D50" s="555">
        <f>SUM(D24:D38,D42,D43,D47:D49)</f>
        <v>-35317.381999999998</v>
      </c>
      <c r="E50" s="553" t="s">
        <v>170</v>
      </c>
    </row>
    <row r="51" spans="1:5" outlineLevel="1" x14ac:dyDescent="0.2">
      <c r="A51" s="552">
        <v>29</v>
      </c>
      <c r="B51" s="743" t="s">
        <v>171</v>
      </c>
      <c r="C51" s="744"/>
      <c r="D51" s="555">
        <f>D22+D50</f>
        <v>223107.39600000001</v>
      </c>
      <c r="E51" s="553" t="s">
        <v>1418</v>
      </c>
    </row>
    <row r="52" spans="1:5" outlineLevel="1" x14ac:dyDescent="0.2">
      <c r="A52" s="23"/>
      <c r="B52" s="24"/>
      <c r="C52" s="24"/>
      <c r="D52" s="24"/>
      <c r="E52" s="146"/>
    </row>
    <row r="53" spans="1:5" outlineLevel="1" x14ac:dyDescent="0.2">
      <c r="A53" s="23"/>
      <c r="B53" s="24"/>
      <c r="C53" s="24"/>
      <c r="D53" s="24"/>
      <c r="E53" s="146"/>
    </row>
    <row r="54" spans="1:5" outlineLevel="1" x14ac:dyDescent="0.2">
      <c r="A54" s="23"/>
      <c r="B54" s="24"/>
      <c r="C54" s="24"/>
      <c r="D54" s="24"/>
      <c r="E54" s="146"/>
    </row>
    <row r="55" spans="1:5" outlineLevel="1" x14ac:dyDescent="0.2">
      <c r="A55" s="23"/>
      <c r="B55" s="24"/>
      <c r="C55" s="24"/>
      <c r="D55" s="24"/>
      <c r="E55" s="146"/>
    </row>
    <row r="56" spans="1:5" outlineLevel="1" x14ac:dyDescent="0.2">
      <c r="A56" s="23"/>
      <c r="B56" s="24"/>
      <c r="C56" s="24"/>
      <c r="D56" s="24"/>
      <c r="E56" s="146"/>
    </row>
    <row r="57" spans="1:5" outlineLevel="1" x14ac:dyDescent="0.2">
      <c r="A57" s="23"/>
      <c r="B57" s="24"/>
      <c r="C57" s="24"/>
      <c r="D57" s="24"/>
      <c r="E57" s="146"/>
    </row>
    <row r="58" spans="1:5" outlineLevel="1" x14ac:dyDescent="0.2">
      <c r="A58" s="23"/>
      <c r="B58" s="24"/>
      <c r="C58" s="24"/>
      <c r="D58" s="24"/>
      <c r="E58" s="146"/>
    </row>
    <row r="59" spans="1:5" outlineLevel="1" x14ac:dyDescent="0.2">
      <c r="A59" s="23"/>
      <c r="B59" s="24"/>
      <c r="C59" s="24"/>
      <c r="D59" s="24"/>
      <c r="E59" s="146"/>
    </row>
    <row r="60" spans="1:5" outlineLevel="1" x14ac:dyDescent="0.2">
      <c r="A60" s="23"/>
      <c r="B60" s="24"/>
      <c r="C60" s="24"/>
      <c r="D60" s="24"/>
      <c r="E60" s="146"/>
    </row>
    <row r="61" spans="1:5" outlineLevel="1" x14ac:dyDescent="0.2">
      <c r="A61" s="23"/>
      <c r="B61" s="24"/>
      <c r="C61" s="24"/>
      <c r="D61" s="24"/>
      <c r="E61" s="146"/>
    </row>
    <row r="62" spans="1:5" outlineLevel="1" x14ac:dyDescent="0.2">
      <c r="A62" s="23"/>
      <c r="B62" s="24"/>
      <c r="C62" s="24"/>
      <c r="D62" s="24"/>
      <c r="E62" s="146"/>
    </row>
    <row r="63" spans="1:5" outlineLevel="1" x14ac:dyDescent="0.2">
      <c r="A63" s="23"/>
      <c r="B63" s="24"/>
      <c r="C63" s="24"/>
      <c r="D63" s="24"/>
      <c r="E63" s="146"/>
    </row>
    <row r="64" spans="1:5" outlineLevel="1" x14ac:dyDescent="0.2">
      <c r="A64" s="23"/>
      <c r="B64" s="24"/>
      <c r="C64" s="24"/>
      <c r="D64" s="24"/>
      <c r="E64" s="146"/>
    </row>
    <row r="65" spans="1:5" outlineLevel="1" x14ac:dyDescent="0.2">
      <c r="A65" s="23"/>
      <c r="B65" s="24"/>
      <c r="C65" s="24"/>
      <c r="D65" s="24"/>
      <c r="E65" s="146"/>
    </row>
    <row r="66" spans="1:5" outlineLevel="1" x14ac:dyDescent="0.2">
      <c r="A66" s="23"/>
      <c r="B66" s="24"/>
      <c r="C66" s="24"/>
      <c r="D66" s="24"/>
      <c r="E66" s="146"/>
    </row>
    <row r="67" spans="1:5" outlineLevel="1" x14ac:dyDescent="0.2">
      <c r="A67" s="23"/>
      <c r="B67" s="24"/>
      <c r="C67" s="24"/>
      <c r="D67" s="24"/>
      <c r="E67" s="146"/>
    </row>
    <row r="68" spans="1:5" outlineLevel="1" x14ac:dyDescent="0.2">
      <c r="A68" s="23"/>
      <c r="B68" s="24"/>
      <c r="C68" s="24"/>
      <c r="D68" s="24"/>
      <c r="E68" s="146"/>
    </row>
    <row r="69" spans="1:5" outlineLevel="1" x14ac:dyDescent="0.2">
      <c r="A69" s="23"/>
      <c r="B69" s="24"/>
      <c r="C69" s="24"/>
      <c r="D69" s="24"/>
      <c r="E69" s="146"/>
    </row>
    <row r="70" spans="1:5" outlineLevel="1" x14ac:dyDescent="0.2">
      <c r="A70" s="23"/>
      <c r="B70" s="24"/>
      <c r="C70" s="24"/>
      <c r="D70" s="24"/>
      <c r="E70" s="146"/>
    </row>
    <row r="71" spans="1:5" outlineLevel="1" x14ac:dyDescent="0.2">
      <c r="A71" s="23"/>
      <c r="B71" s="24"/>
      <c r="C71" s="24"/>
      <c r="D71" s="24"/>
      <c r="E71" s="146"/>
    </row>
    <row r="72" spans="1:5" outlineLevel="1" x14ac:dyDescent="0.2">
      <c r="A72" s="23"/>
      <c r="B72" s="24"/>
      <c r="C72" s="24"/>
      <c r="D72" s="24"/>
      <c r="E72" s="146"/>
    </row>
    <row r="73" spans="1:5" outlineLevel="1" x14ac:dyDescent="0.2">
      <c r="A73" s="23"/>
      <c r="B73" s="24"/>
      <c r="C73" s="24"/>
      <c r="D73" s="24"/>
      <c r="E73" s="146"/>
    </row>
    <row r="74" spans="1:5" outlineLevel="1" x14ac:dyDescent="0.2">
      <c r="A74" s="23"/>
      <c r="B74" s="24"/>
      <c r="C74" s="24"/>
      <c r="D74" s="24"/>
      <c r="E74" s="146"/>
    </row>
    <row r="75" spans="1:5" outlineLevel="1" x14ac:dyDescent="0.2">
      <c r="A75" s="23"/>
      <c r="B75" s="24"/>
      <c r="C75" s="24"/>
      <c r="D75" s="24"/>
      <c r="E75" s="146"/>
    </row>
    <row r="76" spans="1:5" outlineLevel="1" x14ac:dyDescent="0.2">
      <c r="A76" s="23"/>
      <c r="B76" s="24"/>
      <c r="C76" s="24"/>
      <c r="D76" s="24"/>
      <c r="E76" s="146"/>
    </row>
    <row r="77" spans="1:5" outlineLevel="1" x14ac:dyDescent="0.2">
      <c r="A77" s="23"/>
      <c r="B77" s="24"/>
      <c r="C77" s="24"/>
      <c r="D77" s="24"/>
      <c r="E77" s="146"/>
    </row>
    <row r="78" spans="1:5" outlineLevel="1" x14ac:dyDescent="0.2">
      <c r="A78" s="23"/>
      <c r="B78" s="24"/>
      <c r="C78" s="24"/>
      <c r="D78" s="24"/>
      <c r="E78" s="146"/>
    </row>
    <row r="79" spans="1:5" outlineLevel="1" x14ac:dyDescent="0.2">
      <c r="A79" s="23"/>
      <c r="B79" s="24"/>
      <c r="C79" s="24"/>
      <c r="D79" s="24"/>
      <c r="E79" s="146"/>
    </row>
    <row r="80" spans="1:5" outlineLevel="1" x14ac:dyDescent="0.2">
      <c r="A80" s="23"/>
      <c r="B80" s="24"/>
      <c r="C80" s="24"/>
      <c r="D80" s="24"/>
      <c r="E80" s="146"/>
    </row>
    <row r="81" spans="1:5" outlineLevel="1" x14ac:dyDescent="0.2">
      <c r="A81" s="23"/>
      <c r="B81" s="24"/>
      <c r="C81" s="24"/>
      <c r="D81" s="24"/>
      <c r="E81" s="146"/>
    </row>
    <row r="82" spans="1:5" outlineLevel="1" x14ac:dyDescent="0.2">
      <c r="A82" s="23"/>
      <c r="B82" s="24"/>
      <c r="C82" s="24"/>
      <c r="D82" s="24"/>
      <c r="E82" s="146"/>
    </row>
    <row r="83" spans="1:5" outlineLevel="1" x14ac:dyDescent="0.2">
      <c r="A83" s="23"/>
      <c r="B83" s="24"/>
      <c r="C83" s="24"/>
      <c r="D83" s="24"/>
      <c r="E83" s="146"/>
    </row>
    <row r="84" spans="1:5" outlineLevel="1" x14ac:dyDescent="0.2">
      <c r="A84" s="23"/>
      <c r="B84" s="24"/>
      <c r="C84" s="24"/>
      <c r="D84" s="24"/>
      <c r="E84" s="146"/>
    </row>
    <row r="85" spans="1:5" outlineLevel="1" x14ac:dyDescent="0.2">
      <c r="A85" s="23"/>
      <c r="B85" s="24"/>
      <c r="C85" s="24"/>
      <c r="D85" s="24"/>
      <c r="E85" s="146"/>
    </row>
    <row r="86" spans="1:5" outlineLevel="1" x14ac:dyDescent="0.2">
      <c r="A86" s="23"/>
      <c r="B86" s="24"/>
      <c r="C86" s="24"/>
      <c r="D86" s="24"/>
      <c r="E86" s="146"/>
    </row>
    <row r="87" spans="1:5" outlineLevel="1" x14ac:dyDescent="0.2">
      <c r="A87" s="23"/>
      <c r="B87" s="24"/>
      <c r="C87" s="24"/>
      <c r="D87" s="24"/>
      <c r="E87" s="146"/>
    </row>
    <row r="88" spans="1:5" outlineLevel="1" x14ac:dyDescent="0.2">
      <c r="A88" s="23"/>
      <c r="B88" s="24"/>
      <c r="C88" s="24"/>
      <c r="D88" s="24"/>
      <c r="E88" s="146"/>
    </row>
    <row r="89" spans="1:5" outlineLevel="1" x14ac:dyDescent="0.2">
      <c r="A89" s="23"/>
      <c r="B89" s="24"/>
      <c r="C89" s="24"/>
      <c r="D89" s="24"/>
      <c r="E89" s="146"/>
    </row>
    <row r="90" spans="1:5" outlineLevel="1" x14ac:dyDescent="0.2">
      <c r="A90" s="23"/>
      <c r="B90" s="24"/>
      <c r="C90" s="24"/>
      <c r="D90" s="24"/>
      <c r="E90" s="146"/>
    </row>
    <row r="91" spans="1:5" outlineLevel="1" x14ac:dyDescent="0.2">
      <c r="A91" s="23"/>
      <c r="B91" s="24"/>
      <c r="C91" s="24"/>
      <c r="D91" s="24"/>
      <c r="E91" s="146"/>
    </row>
    <row r="92" spans="1:5" outlineLevel="1" x14ac:dyDescent="0.2">
      <c r="A92" s="23"/>
      <c r="B92" s="24"/>
      <c r="C92" s="24"/>
      <c r="D92" s="24"/>
      <c r="E92" s="146"/>
    </row>
    <row r="93" spans="1:5" outlineLevel="1" x14ac:dyDescent="0.2">
      <c r="A93" s="23"/>
      <c r="B93" s="24"/>
      <c r="C93" s="24"/>
      <c r="D93" s="24"/>
      <c r="E93" s="146"/>
    </row>
    <row r="94" spans="1:5" outlineLevel="1" x14ac:dyDescent="0.2">
      <c r="A94" s="23"/>
      <c r="B94" s="24"/>
      <c r="C94" s="24"/>
      <c r="D94" s="24"/>
      <c r="E94" s="146"/>
    </row>
    <row r="95" spans="1:5" outlineLevel="1" x14ac:dyDescent="0.2">
      <c r="A95" s="23"/>
      <c r="B95" s="24"/>
      <c r="C95" s="24"/>
      <c r="D95" s="24"/>
      <c r="E95" s="146"/>
    </row>
    <row r="96" spans="1:5" outlineLevel="1" x14ac:dyDescent="0.2">
      <c r="A96" s="23"/>
      <c r="B96" s="24"/>
      <c r="C96" s="24"/>
      <c r="D96" s="24"/>
      <c r="E96" s="146"/>
    </row>
    <row r="97" spans="1:5" outlineLevel="1" x14ac:dyDescent="0.2">
      <c r="A97" s="23"/>
      <c r="B97" s="24"/>
      <c r="C97" s="24"/>
      <c r="D97" s="24"/>
      <c r="E97" s="146"/>
    </row>
    <row r="98" spans="1:5" outlineLevel="1" x14ac:dyDescent="0.2">
      <c r="A98" s="23"/>
      <c r="B98" s="24"/>
      <c r="C98" s="24"/>
      <c r="D98" s="24"/>
      <c r="E98" s="146"/>
    </row>
    <row r="99" spans="1:5" outlineLevel="1" x14ac:dyDescent="0.2">
      <c r="A99" s="23"/>
      <c r="B99" s="24"/>
      <c r="C99" s="24"/>
      <c r="D99" s="24"/>
      <c r="E99" s="146"/>
    </row>
    <row r="100" spans="1:5" outlineLevel="1" x14ac:dyDescent="0.2">
      <c r="A100" s="23"/>
      <c r="B100" s="24"/>
      <c r="C100" s="24"/>
      <c r="D100" s="24"/>
      <c r="E100" s="146"/>
    </row>
    <row r="101" spans="1:5" outlineLevel="1" x14ac:dyDescent="0.2">
      <c r="A101" s="23"/>
      <c r="B101" s="24"/>
      <c r="C101" s="24"/>
      <c r="D101" s="24"/>
      <c r="E101" s="146"/>
    </row>
    <row r="102" spans="1:5" outlineLevel="1" x14ac:dyDescent="0.2">
      <c r="A102" s="23"/>
      <c r="B102" s="24"/>
      <c r="C102" s="24"/>
      <c r="D102" s="24"/>
      <c r="E102" s="146"/>
    </row>
    <row r="103" spans="1:5" outlineLevel="1" x14ac:dyDescent="0.2">
      <c r="A103" s="23"/>
      <c r="B103" s="24"/>
      <c r="C103" s="24"/>
      <c r="D103" s="24"/>
      <c r="E103" s="146"/>
    </row>
    <row r="104" spans="1:5" outlineLevel="1" x14ac:dyDescent="0.2">
      <c r="A104" s="23"/>
      <c r="B104" s="24"/>
      <c r="C104" s="24"/>
      <c r="D104" s="24"/>
      <c r="E104" s="146"/>
    </row>
    <row r="105" spans="1:5" outlineLevel="1" x14ac:dyDescent="0.2">
      <c r="A105" s="23"/>
      <c r="B105" s="24"/>
      <c r="C105" s="24"/>
      <c r="D105" s="24"/>
      <c r="E105" s="146"/>
    </row>
    <row r="106" spans="1:5" outlineLevel="1" x14ac:dyDescent="0.2">
      <c r="A106" s="23"/>
      <c r="B106" s="24"/>
      <c r="C106" s="24"/>
      <c r="D106" s="24"/>
      <c r="E106" s="146"/>
    </row>
    <row r="107" spans="1:5" outlineLevel="1" x14ac:dyDescent="0.2">
      <c r="A107" s="23"/>
      <c r="B107" s="24"/>
      <c r="C107" s="24"/>
      <c r="D107" s="24"/>
      <c r="E107" s="146"/>
    </row>
    <row r="108" spans="1:5" outlineLevel="1" x14ac:dyDescent="0.2">
      <c r="A108" s="23"/>
      <c r="B108" s="24"/>
      <c r="C108" s="24"/>
      <c r="D108" s="24"/>
      <c r="E108" s="146"/>
    </row>
    <row r="109" spans="1:5" outlineLevel="1" x14ac:dyDescent="0.2">
      <c r="A109" s="23"/>
      <c r="B109" s="24"/>
      <c r="C109" s="24"/>
      <c r="D109" s="24"/>
      <c r="E109" s="146"/>
    </row>
    <row r="110" spans="1:5" outlineLevel="1" x14ac:dyDescent="0.2">
      <c r="A110" s="23"/>
      <c r="B110" s="24"/>
      <c r="C110" s="24"/>
      <c r="D110" s="24"/>
      <c r="E110" s="146"/>
    </row>
    <row r="111" spans="1:5" outlineLevel="1" x14ac:dyDescent="0.2">
      <c r="A111" s="23"/>
      <c r="B111" s="24"/>
      <c r="C111" s="24"/>
      <c r="D111" s="24"/>
      <c r="E111" s="146"/>
    </row>
    <row r="112" spans="1:5" outlineLevel="1" x14ac:dyDescent="0.2">
      <c r="A112" s="23"/>
      <c r="B112" s="24"/>
      <c r="C112" s="24"/>
      <c r="D112" s="24"/>
      <c r="E112" s="146"/>
    </row>
    <row r="113" spans="1:5" outlineLevel="1" x14ac:dyDescent="0.2">
      <c r="A113" s="23"/>
      <c r="B113" s="24"/>
      <c r="C113" s="24"/>
      <c r="D113" s="24"/>
      <c r="E113" s="146"/>
    </row>
    <row r="114" spans="1:5" outlineLevel="1" x14ac:dyDescent="0.2">
      <c r="A114" s="23"/>
      <c r="B114" s="24"/>
      <c r="C114" s="24"/>
      <c r="D114" s="24"/>
      <c r="E114" s="146"/>
    </row>
    <row r="115" spans="1:5" x14ac:dyDescent="0.2">
      <c r="A115" s="23"/>
      <c r="B115" s="24"/>
      <c r="C115" s="24"/>
      <c r="D115" s="24"/>
      <c r="E115" s="146"/>
    </row>
    <row r="116" spans="1:5" ht="13.5" thickBot="1" x14ac:dyDescent="0.25">
      <c r="A116" s="23"/>
      <c r="B116" s="24"/>
      <c r="C116" s="24"/>
      <c r="D116" s="24"/>
      <c r="E116" s="147"/>
    </row>
    <row r="117" spans="1:5" x14ac:dyDescent="0.2">
      <c r="A117" s="719" t="s">
        <v>361</v>
      </c>
      <c r="B117" s="720"/>
      <c r="C117" s="720"/>
      <c r="D117" s="720"/>
      <c r="E117" s="721"/>
    </row>
    <row r="118" spans="1:5" x14ac:dyDescent="0.2">
      <c r="A118" s="713" t="s">
        <v>362</v>
      </c>
      <c r="B118" s="714"/>
      <c r="C118" s="714"/>
      <c r="D118" s="714"/>
      <c r="E118" s="715"/>
    </row>
    <row r="119" spans="1:5" x14ac:dyDescent="0.2">
      <c r="A119" s="713" t="s">
        <v>363</v>
      </c>
      <c r="B119" s="714"/>
      <c r="C119" s="714"/>
      <c r="D119" s="714"/>
      <c r="E119" s="715"/>
    </row>
    <row r="120" spans="1:5" x14ac:dyDescent="0.2">
      <c r="A120" s="713" t="s">
        <v>364</v>
      </c>
      <c r="B120" s="714"/>
      <c r="C120" s="714"/>
      <c r="D120" s="714"/>
      <c r="E120" s="715"/>
    </row>
    <row r="121" spans="1:5" x14ac:dyDescent="0.2">
      <c r="A121" s="713" t="s">
        <v>365</v>
      </c>
      <c r="B121" s="714"/>
      <c r="C121" s="714"/>
      <c r="D121" s="714"/>
      <c r="E121" s="715"/>
    </row>
    <row r="122" spans="1:5" x14ac:dyDescent="0.2">
      <c r="A122" s="713" t="s">
        <v>366</v>
      </c>
      <c r="B122" s="714"/>
      <c r="C122" s="714"/>
      <c r="D122" s="714"/>
      <c r="E122" s="715"/>
    </row>
    <row r="123" spans="1:5" x14ac:dyDescent="0.2">
      <c r="A123" s="713" t="s">
        <v>367</v>
      </c>
      <c r="B123" s="714"/>
      <c r="C123" s="714"/>
      <c r="D123" s="714"/>
      <c r="E123" s="715"/>
    </row>
    <row r="124" spans="1:5" ht="13.5" thickBot="1" x14ac:dyDescent="0.25">
      <c r="A124" s="716" t="s">
        <v>368</v>
      </c>
      <c r="B124" s="717"/>
      <c r="C124" s="717"/>
      <c r="D124" s="717"/>
      <c r="E124" s="718"/>
    </row>
    <row r="165" spans="2:4" x14ac:dyDescent="0.2">
      <c r="B165" s="175"/>
      <c r="C165" s="175"/>
      <c r="D165" s="175"/>
    </row>
  </sheetData>
  <mergeCells count="56">
    <mergeCell ref="B26:C26"/>
    <mergeCell ref="B27:C27"/>
    <mergeCell ref="B28:C28"/>
    <mergeCell ref="B29:C29"/>
    <mergeCell ref="B30:C30"/>
    <mergeCell ref="B31:C31"/>
    <mergeCell ref="B32:C32"/>
    <mergeCell ref="B33:C33"/>
    <mergeCell ref="B34:C34"/>
    <mergeCell ref="B35:C35"/>
    <mergeCell ref="B43:C43"/>
    <mergeCell ref="B44:C44"/>
    <mergeCell ref="B45:C45"/>
    <mergeCell ref="B36:C36"/>
    <mergeCell ref="B37:C37"/>
    <mergeCell ref="B38:C38"/>
    <mergeCell ref="B39:C39"/>
    <mergeCell ref="B40:C40"/>
    <mergeCell ref="B41:C41"/>
    <mergeCell ref="B42:C42"/>
    <mergeCell ref="B51:C51"/>
    <mergeCell ref="A10:E11"/>
    <mergeCell ref="B13:C13"/>
    <mergeCell ref="B14:C14"/>
    <mergeCell ref="B15:C15"/>
    <mergeCell ref="B21:C21"/>
    <mergeCell ref="B22:C22"/>
    <mergeCell ref="B16:C16"/>
    <mergeCell ref="B17:C17"/>
    <mergeCell ref="B18:C18"/>
    <mergeCell ref="B19:C19"/>
    <mergeCell ref="B20:C20"/>
    <mergeCell ref="B12:C12"/>
    <mergeCell ref="A23:E23"/>
    <mergeCell ref="B24:C24"/>
    <mergeCell ref="B25:C25"/>
    <mergeCell ref="B46:C46"/>
    <mergeCell ref="B47:C47"/>
    <mergeCell ref="B48:C48"/>
    <mergeCell ref="B49:C49"/>
    <mergeCell ref="B50:C50"/>
    <mergeCell ref="A3:D3"/>
    <mergeCell ref="B1:E1"/>
    <mergeCell ref="A8:D9"/>
    <mergeCell ref="E8:E9"/>
    <mergeCell ref="A4:E4"/>
    <mergeCell ref="A5:D6"/>
    <mergeCell ref="E5:E6"/>
    <mergeCell ref="A123:E123"/>
    <mergeCell ref="A124:E124"/>
    <mergeCell ref="A117:E117"/>
    <mergeCell ref="A118:E118"/>
    <mergeCell ref="A119:E119"/>
    <mergeCell ref="A120:E120"/>
    <mergeCell ref="A121:E121"/>
    <mergeCell ref="A122:E122"/>
  </mergeCells>
  <hyperlinks>
    <hyperlink ref="B1"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ageMargins left="0.25" right="0.25" top="0.75" bottom="0.75" header="0.3" footer="0.3"/>
  <pageSetup paperSize="9" scale="63"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2">
    <tabColor theme="0"/>
  </sheetPr>
  <dimension ref="A1:E96"/>
  <sheetViews>
    <sheetView view="pageBreakPreview" zoomScaleNormal="100" zoomScaleSheetLayoutView="100" workbookViewId="0">
      <selection activeCell="J18" sqref="J18"/>
    </sheetView>
  </sheetViews>
  <sheetFormatPr defaultRowHeight="12.75" x14ac:dyDescent="0.2"/>
  <cols>
    <col min="1" max="1" width="5.7109375" style="18" customWidth="1"/>
    <col min="2" max="2" width="12.42578125" style="18" customWidth="1"/>
    <col min="3" max="3" width="41.28515625" style="18" customWidth="1"/>
    <col min="4" max="4" width="24" style="18" customWidth="1"/>
    <col min="5" max="5" width="28" style="18" customWidth="1"/>
    <col min="6" max="16384" width="9.140625" style="18"/>
  </cols>
  <sheetData>
    <row r="1" spans="1:5" ht="41.25" customHeight="1" x14ac:dyDescent="0.2">
      <c r="A1" s="259" t="s">
        <v>682</v>
      </c>
      <c r="B1" s="176"/>
      <c r="C1" s="665" t="s">
        <v>389</v>
      </c>
      <c r="D1" s="665"/>
      <c r="E1" s="666"/>
    </row>
    <row r="2" spans="1:5" ht="20.25" customHeight="1" x14ac:dyDescent="0.2">
      <c r="A2" s="239" t="s">
        <v>686</v>
      </c>
      <c r="B2" s="177"/>
      <c r="C2" s="178"/>
      <c r="D2" s="178"/>
      <c r="E2" s="179"/>
    </row>
    <row r="3" spans="1:5" ht="13.5" thickBot="1" x14ac:dyDescent="0.25">
      <c r="A3" s="722"/>
      <c r="B3" s="723"/>
      <c r="C3" s="723"/>
      <c r="D3" s="723"/>
      <c r="E3" s="285"/>
    </row>
    <row r="4" spans="1:5" ht="19.5" customHeight="1" thickBot="1" x14ac:dyDescent="0.25">
      <c r="A4" s="766" t="s">
        <v>584</v>
      </c>
      <c r="B4" s="766"/>
      <c r="C4" s="767"/>
      <c r="D4" s="768"/>
      <c r="E4" s="768"/>
    </row>
    <row r="5" spans="1:5" ht="14.25" customHeight="1" x14ac:dyDescent="0.2">
      <c r="A5" s="735" t="s">
        <v>732</v>
      </c>
      <c r="B5" s="736"/>
      <c r="C5" s="736"/>
      <c r="D5" s="769"/>
      <c r="E5" s="770"/>
    </row>
    <row r="6" spans="1:5" ht="14.25" customHeight="1" thickBot="1" x14ac:dyDescent="0.25">
      <c r="A6" s="771"/>
      <c r="B6" s="772"/>
      <c r="C6" s="772"/>
      <c r="D6" s="773"/>
      <c r="E6" s="774"/>
    </row>
    <row r="7" spans="1:5" ht="14.25" customHeight="1" thickBot="1" x14ac:dyDescent="0.25">
      <c r="A7" s="775" t="s">
        <v>559</v>
      </c>
      <c r="B7" s="776"/>
      <c r="C7" s="776"/>
      <c r="D7" s="603" t="s">
        <v>1463</v>
      </c>
      <c r="E7" s="286"/>
    </row>
    <row r="8" spans="1:5" ht="25.5" x14ac:dyDescent="0.2">
      <c r="A8" s="621">
        <v>1</v>
      </c>
      <c r="B8" s="793" t="s">
        <v>18</v>
      </c>
      <c r="C8" s="793"/>
      <c r="D8" s="793"/>
      <c r="E8" s="620" t="s">
        <v>1456</v>
      </c>
    </row>
    <row r="9" spans="1:5" ht="22.5" customHeight="1" x14ac:dyDescent="0.2">
      <c r="A9" s="616">
        <v>2</v>
      </c>
      <c r="B9" s="762" t="s">
        <v>19</v>
      </c>
      <c r="C9" s="762"/>
      <c r="D9" s="762"/>
      <c r="E9" s="622" t="s">
        <v>1457</v>
      </c>
    </row>
    <row r="10" spans="1:5" ht="12.75" customHeight="1" x14ac:dyDescent="0.2">
      <c r="A10" s="616">
        <v>3</v>
      </c>
      <c r="B10" s="794" t="s">
        <v>103</v>
      </c>
      <c r="C10" s="795"/>
      <c r="D10" s="796"/>
      <c r="E10" s="620" t="s">
        <v>1404</v>
      </c>
    </row>
    <row r="11" spans="1:5" ht="15" customHeight="1" x14ac:dyDescent="0.2">
      <c r="A11" s="777" t="s">
        <v>20</v>
      </c>
      <c r="B11" s="778"/>
      <c r="C11" s="778"/>
      <c r="D11" s="778"/>
      <c r="E11" s="779"/>
    </row>
    <row r="12" spans="1:5" ht="12.75" customHeight="1" x14ac:dyDescent="0.2">
      <c r="A12" s="616">
        <v>4</v>
      </c>
      <c r="B12" s="762" t="s">
        <v>21</v>
      </c>
      <c r="C12" s="762"/>
      <c r="D12" s="762"/>
      <c r="E12" s="619" t="s">
        <v>1405</v>
      </c>
    </row>
    <row r="13" spans="1:5" ht="12.75" customHeight="1" x14ac:dyDescent="0.2">
      <c r="A13" s="616">
        <v>5</v>
      </c>
      <c r="B13" s="762" t="s">
        <v>23</v>
      </c>
      <c r="C13" s="762"/>
      <c r="D13" s="762"/>
      <c r="E13" s="619" t="s">
        <v>1405</v>
      </c>
    </row>
    <row r="14" spans="1:5" ht="27.75" customHeight="1" x14ac:dyDescent="0.2">
      <c r="A14" s="616">
        <v>6</v>
      </c>
      <c r="B14" s="762" t="s">
        <v>22</v>
      </c>
      <c r="C14" s="762"/>
      <c r="D14" s="762"/>
      <c r="E14" s="619" t="s">
        <v>1458</v>
      </c>
    </row>
    <row r="15" spans="1:5" ht="12.75" customHeight="1" x14ac:dyDescent="0.2">
      <c r="A15" s="616">
        <v>7</v>
      </c>
      <c r="B15" s="762" t="s">
        <v>24</v>
      </c>
      <c r="C15" s="762"/>
      <c r="D15" s="762"/>
      <c r="E15" s="619" t="s">
        <v>1459</v>
      </c>
    </row>
    <row r="16" spans="1:5" ht="12.75" customHeight="1" x14ac:dyDescent="0.2">
      <c r="A16" s="616">
        <v>8</v>
      </c>
      <c r="B16" s="762" t="s">
        <v>25</v>
      </c>
      <c r="C16" s="762"/>
      <c r="D16" s="762"/>
      <c r="E16" s="619" t="s">
        <v>1460</v>
      </c>
    </row>
    <row r="17" spans="1:5" ht="12.75" customHeight="1" x14ac:dyDescent="0.2">
      <c r="A17" s="616">
        <v>9</v>
      </c>
      <c r="B17" s="762" t="s">
        <v>26</v>
      </c>
      <c r="C17" s="762"/>
      <c r="D17" s="762"/>
      <c r="E17" s="619" t="s">
        <v>1406</v>
      </c>
    </row>
    <row r="18" spans="1:5" x14ac:dyDescent="0.2">
      <c r="A18" s="617" t="s">
        <v>14</v>
      </c>
      <c r="B18" s="794" t="s">
        <v>27</v>
      </c>
      <c r="C18" s="795"/>
      <c r="D18" s="796"/>
      <c r="E18" s="619" t="s">
        <v>1406</v>
      </c>
    </row>
    <row r="19" spans="1:5" ht="12.75" customHeight="1" x14ac:dyDescent="0.2">
      <c r="A19" s="617" t="s">
        <v>15</v>
      </c>
      <c r="B19" s="794" t="s">
        <v>28</v>
      </c>
      <c r="C19" s="795"/>
      <c r="D19" s="796"/>
      <c r="E19" s="619" t="s">
        <v>1406</v>
      </c>
    </row>
    <row r="20" spans="1:5" ht="12.75" customHeight="1" x14ac:dyDescent="0.2">
      <c r="A20" s="616">
        <v>10</v>
      </c>
      <c r="B20" s="762" t="s">
        <v>29</v>
      </c>
      <c r="C20" s="762"/>
      <c r="D20" s="762"/>
      <c r="E20" s="619" t="s">
        <v>1407</v>
      </c>
    </row>
    <row r="21" spans="1:5" ht="12.75" customHeight="1" x14ac:dyDescent="0.2">
      <c r="A21" s="616">
        <v>11</v>
      </c>
      <c r="B21" s="762" t="s">
        <v>30</v>
      </c>
      <c r="C21" s="762"/>
      <c r="D21" s="762"/>
      <c r="E21" s="619" t="s">
        <v>1461</v>
      </c>
    </row>
    <row r="22" spans="1:5" ht="12.75" customHeight="1" x14ac:dyDescent="0.2">
      <c r="A22" s="616">
        <v>12</v>
      </c>
      <c r="B22" s="762" t="s">
        <v>31</v>
      </c>
      <c r="C22" s="762"/>
      <c r="D22" s="762"/>
      <c r="E22" s="619" t="s">
        <v>1408</v>
      </c>
    </row>
    <row r="23" spans="1:5" ht="12.75" customHeight="1" x14ac:dyDescent="0.2">
      <c r="A23" s="616">
        <v>13</v>
      </c>
      <c r="B23" s="762" t="s">
        <v>1129</v>
      </c>
      <c r="C23" s="762"/>
      <c r="D23" s="762"/>
      <c r="E23" s="619" t="s">
        <v>1409</v>
      </c>
    </row>
    <row r="24" spans="1:5" ht="12.75" customHeight="1" x14ac:dyDescent="0.2">
      <c r="A24" s="616">
        <v>14</v>
      </c>
      <c r="B24" s="762" t="s">
        <v>32</v>
      </c>
      <c r="C24" s="762"/>
      <c r="D24" s="762"/>
      <c r="E24" s="619" t="s">
        <v>1402</v>
      </c>
    </row>
    <row r="25" spans="1:5" ht="12.75" customHeight="1" x14ac:dyDescent="0.2">
      <c r="A25" s="616">
        <v>15</v>
      </c>
      <c r="B25" s="762" t="s">
        <v>33</v>
      </c>
      <c r="C25" s="762"/>
      <c r="D25" s="762"/>
      <c r="E25" s="619" t="s">
        <v>1462</v>
      </c>
    </row>
    <row r="26" spans="1:5" ht="12.75" customHeight="1" x14ac:dyDescent="0.2">
      <c r="A26" s="616">
        <v>16</v>
      </c>
      <c r="B26" s="762" t="s">
        <v>34</v>
      </c>
      <c r="C26" s="762"/>
      <c r="D26" s="762"/>
      <c r="E26" s="619" t="s">
        <v>1462</v>
      </c>
    </row>
    <row r="27" spans="1:5" ht="15" customHeight="1" x14ac:dyDescent="0.2">
      <c r="A27" s="777" t="s">
        <v>35</v>
      </c>
      <c r="B27" s="778"/>
      <c r="C27" s="778"/>
      <c r="D27" s="778"/>
      <c r="E27" s="779"/>
    </row>
    <row r="28" spans="1:5" ht="12.75" customHeight="1" x14ac:dyDescent="0.2">
      <c r="A28" s="616">
        <v>17</v>
      </c>
      <c r="B28" s="762" t="s">
        <v>36</v>
      </c>
      <c r="C28" s="762"/>
      <c r="D28" s="762"/>
      <c r="E28" s="618" t="s">
        <v>1410</v>
      </c>
    </row>
    <row r="29" spans="1:5" ht="12.75" customHeight="1" x14ac:dyDescent="0.2">
      <c r="A29" s="616">
        <v>18</v>
      </c>
      <c r="B29" s="762" t="s">
        <v>37</v>
      </c>
      <c r="C29" s="762"/>
      <c r="D29" s="762"/>
      <c r="E29" s="618" t="s">
        <v>1462</v>
      </c>
    </row>
    <row r="30" spans="1:5" ht="12.75" customHeight="1" x14ac:dyDescent="0.2">
      <c r="A30" s="616">
        <v>19</v>
      </c>
      <c r="B30" s="762" t="s">
        <v>38</v>
      </c>
      <c r="C30" s="762"/>
      <c r="D30" s="762"/>
      <c r="E30" s="618" t="s">
        <v>1411</v>
      </c>
    </row>
    <row r="31" spans="1:5" ht="12.75" customHeight="1" x14ac:dyDescent="0.2">
      <c r="A31" s="617" t="s">
        <v>16</v>
      </c>
      <c r="B31" s="762" t="s">
        <v>39</v>
      </c>
      <c r="C31" s="762"/>
      <c r="D31" s="762"/>
      <c r="E31" s="618" t="s">
        <v>1412</v>
      </c>
    </row>
    <row r="32" spans="1:5" ht="12.75" customHeight="1" x14ac:dyDescent="0.2">
      <c r="A32" s="617" t="s">
        <v>17</v>
      </c>
      <c r="B32" s="762" t="s">
        <v>40</v>
      </c>
      <c r="C32" s="762"/>
      <c r="D32" s="762"/>
      <c r="E32" s="618" t="s">
        <v>1412</v>
      </c>
    </row>
    <row r="33" spans="1:5" ht="12.75" customHeight="1" x14ac:dyDescent="0.2">
      <c r="A33" s="616">
        <v>21</v>
      </c>
      <c r="B33" s="762" t="s">
        <v>41</v>
      </c>
      <c r="C33" s="762"/>
      <c r="D33" s="762"/>
      <c r="E33" s="618" t="s">
        <v>1402</v>
      </c>
    </row>
    <row r="34" spans="1:5" ht="12.75" customHeight="1" x14ac:dyDescent="0.2">
      <c r="A34" s="616">
        <v>22</v>
      </c>
      <c r="B34" s="762" t="s">
        <v>42</v>
      </c>
      <c r="C34" s="762"/>
      <c r="D34" s="762"/>
      <c r="E34" s="618" t="s">
        <v>1413</v>
      </c>
    </row>
    <row r="35" spans="1:5" ht="12.75" customHeight="1" x14ac:dyDescent="0.2">
      <c r="A35" s="616">
        <v>23</v>
      </c>
      <c r="B35" s="762" t="s">
        <v>43</v>
      </c>
      <c r="C35" s="762"/>
      <c r="D35" s="762"/>
      <c r="E35" s="618" t="s">
        <v>1414</v>
      </c>
    </row>
    <row r="36" spans="1:5" ht="12.75" customHeight="1" x14ac:dyDescent="0.2">
      <c r="A36" s="616">
        <v>24</v>
      </c>
      <c r="B36" s="762" t="s">
        <v>44</v>
      </c>
      <c r="C36" s="762"/>
      <c r="D36" s="762"/>
      <c r="E36" s="618" t="s">
        <v>1462</v>
      </c>
    </row>
    <row r="37" spans="1:5" ht="12.75" customHeight="1" x14ac:dyDescent="0.2">
      <c r="A37" s="616">
        <v>25</v>
      </c>
      <c r="B37" s="762" t="s">
        <v>45</v>
      </c>
      <c r="C37" s="762"/>
      <c r="D37" s="762"/>
      <c r="E37" s="618" t="s">
        <v>1462</v>
      </c>
    </row>
    <row r="38" spans="1:5" ht="12.75" customHeight="1" x14ac:dyDescent="0.2">
      <c r="A38" s="616">
        <v>26</v>
      </c>
      <c r="B38" s="762" t="s">
        <v>46</v>
      </c>
      <c r="C38" s="762"/>
      <c r="D38" s="762"/>
      <c r="E38" s="618" t="s">
        <v>1462</v>
      </c>
    </row>
    <row r="39" spans="1:5" ht="12.75" customHeight="1" x14ac:dyDescent="0.2">
      <c r="A39" s="616">
        <v>27</v>
      </c>
      <c r="B39" s="762" t="s">
        <v>47</v>
      </c>
      <c r="C39" s="762"/>
      <c r="D39" s="762"/>
      <c r="E39" s="618" t="s">
        <v>1462</v>
      </c>
    </row>
    <row r="40" spans="1:5" ht="12.75" customHeight="1" x14ac:dyDescent="0.2">
      <c r="A40" s="616">
        <v>28</v>
      </c>
      <c r="B40" s="762" t="s">
        <v>48</v>
      </c>
      <c r="C40" s="762"/>
      <c r="D40" s="762"/>
      <c r="E40" s="618" t="s">
        <v>1462</v>
      </c>
    </row>
    <row r="41" spans="1:5" ht="24" customHeight="1" x14ac:dyDescent="0.2">
      <c r="A41" s="616">
        <v>29</v>
      </c>
      <c r="B41" s="762" t="s">
        <v>49</v>
      </c>
      <c r="C41" s="762"/>
      <c r="D41" s="762"/>
      <c r="E41" s="618" t="s">
        <v>1462</v>
      </c>
    </row>
    <row r="42" spans="1:5" ht="12.75" customHeight="1" x14ac:dyDescent="0.2">
      <c r="A42" s="616">
        <v>30</v>
      </c>
      <c r="B42" s="762" t="s">
        <v>50</v>
      </c>
      <c r="C42" s="762"/>
      <c r="D42" s="762"/>
      <c r="E42" s="618" t="s">
        <v>1402</v>
      </c>
    </row>
    <row r="43" spans="1:5" ht="12.75" customHeight="1" x14ac:dyDescent="0.2">
      <c r="A43" s="616">
        <v>31</v>
      </c>
      <c r="B43" s="762" t="s">
        <v>51</v>
      </c>
      <c r="C43" s="762"/>
      <c r="D43" s="762"/>
      <c r="E43" s="618" t="s">
        <v>1462</v>
      </c>
    </row>
    <row r="44" spans="1:5" ht="12.75" customHeight="1" x14ac:dyDescent="0.2">
      <c r="A44" s="616">
        <v>32</v>
      </c>
      <c r="B44" s="762" t="s">
        <v>52</v>
      </c>
      <c r="C44" s="762"/>
      <c r="D44" s="762"/>
      <c r="E44" s="618" t="s">
        <v>1462</v>
      </c>
    </row>
    <row r="45" spans="1:5" ht="12.75" customHeight="1" x14ac:dyDescent="0.2">
      <c r="A45" s="616">
        <v>33</v>
      </c>
      <c r="B45" s="762" t="s">
        <v>53</v>
      </c>
      <c r="C45" s="762"/>
      <c r="D45" s="762"/>
      <c r="E45" s="618" t="s">
        <v>1462</v>
      </c>
    </row>
    <row r="46" spans="1:5" ht="12.75" customHeight="1" x14ac:dyDescent="0.2">
      <c r="A46" s="616">
        <v>34</v>
      </c>
      <c r="B46" s="762" t="s">
        <v>54</v>
      </c>
      <c r="C46" s="762"/>
      <c r="D46" s="762"/>
      <c r="E46" s="618" t="s">
        <v>1462</v>
      </c>
    </row>
    <row r="47" spans="1:5" ht="26.25" customHeight="1" x14ac:dyDescent="0.2">
      <c r="A47" s="616">
        <v>35</v>
      </c>
      <c r="B47" s="762" t="s">
        <v>55</v>
      </c>
      <c r="C47" s="762"/>
      <c r="D47" s="762"/>
      <c r="E47" s="618" t="s">
        <v>1462</v>
      </c>
    </row>
    <row r="48" spans="1:5" ht="12.75" customHeight="1" x14ac:dyDescent="0.2">
      <c r="A48" s="616">
        <v>36</v>
      </c>
      <c r="B48" s="762" t="s">
        <v>56</v>
      </c>
      <c r="C48" s="762"/>
      <c r="D48" s="762"/>
      <c r="E48" s="618" t="s">
        <v>1402</v>
      </c>
    </row>
    <row r="49" spans="1:5" ht="12.75" customHeight="1" x14ac:dyDescent="0.2">
      <c r="A49" s="616">
        <v>37</v>
      </c>
      <c r="B49" s="762" t="s">
        <v>57</v>
      </c>
      <c r="C49" s="762"/>
      <c r="D49" s="762"/>
      <c r="E49" s="618" t="s">
        <v>1462</v>
      </c>
    </row>
    <row r="50" spans="1:5" ht="13.5" customHeight="1" thickBot="1" x14ac:dyDescent="0.25">
      <c r="A50" s="790" t="s">
        <v>1143</v>
      </c>
      <c r="B50" s="791"/>
      <c r="C50" s="791"/>
      <c r="D50" s="791"/>
      <c r="E50" s="792"/>
    </row>
    <row r="51" spans="1:5" ht="13.5" thickBot="1" x14ac:dyDescent="0.25">
      <c r="A51" s="784"/>
      <c r="B51" s="785"/>
      <c r="C51" s="785"/>
      <c r="D51" s="785"/>
      <c r="E51" s="786"/>
    </row>
    <row r="52" spans="1:5" ht="15" customHeight="1" x14ac:dyDescent="0.2">
      <c r="A52" s="787" t="s">
        <v>1076</v>
      </c>
      <c r="B52" s="788"/>
      <c r="C52" s="788"/>
      <c r="D52" s="788"/>
      <c r="E52" s="789"/>
    </row>
    <row r="53" spans="1:5" ht="53.25" customHeight="1" x14ac:dyDescent="0.2">
      <c r="A53" s="783" t="s">
        <v>618</v>
      </c>
      <c r="B53" s="783"/>
      <c r="C53" s="783"/>
      <c r="D53" s="783"/>
      <c r="E53" s="783"/>
    </row>
    <row r="54" spans="1:5" ht="30" customHeight="1" x14ac:dyDescent="0.2">
      <c r="A54" s="783" t="s">
        <v>58</v>
      </c>
      <c r="B54" s="783"/>
      <c r="C54" s="783"/>
      <c r="D54" s="783"/>
      <c r="E54" s="783"/>
    </row>
    <row r="55" spans="1:5" ht="33" customHeight="1" x14ac:dyDescent="0.2">
      <c r="A55" s="783" t="s">
        <v>59</v>
      </c>
      <c r="B55" s="783"/>
      <c r="C55" s="783"/>
      <c r="D55" s="783"/>
      <c r="E55" s="783"/>
    </row>
    <row r="56" spans="1:5" x14ac:dyDescent="0.2">
      <c r="A56" s="780"/>
      <c r="B56" s="781"/>
      <c r="C56" s="781"/>
      <c r="D56" s="781"/>
      <c r="E56" s="782"/>
    </row>
    <row r="57" spans="1:5" ht="30" customHeight="1" x14ac:dyDescent="0.2">
      <c r="A57" s="616">
        <v>1</v>
      </c>
      <c r="B57" s="762" t="s">
        <v>60</v>
      </c>
      <c r="C57" s="762"/>
      <c r="D57" s="762"/>
      <c r="E57" s="763"/>
    </row>
    <row r="58" spans="1:5" ht="30" customHeight="1" x14ac:dyDescent="0.2">
      <c r="A58" s="616">
        <v>2</v>
      </c>
      <c r="B58" s="762" t="s">
        <v>61</v>
      </c>
      <c r="C58" s="762"/>
      <c r="D58" s="762"/>
      <c r="E58" s="763"/>
    </row>
    <row r="59" spans="1:5" ht="30" customHeight="1" x14ac:dyDescent="0.2">
      <c r="A59" s="616">
        <v>3</v>
      </c>
      <c r="B59" s="762" t="s">
        <v>62</v>
      </c>
      <c r="C59" s="762"/>
      <c r="D59" s="762"/>
      <c r="E59" s="763"/>
    </row>
    <row r="60" spans="1:5" ht="60" customHeight="1" x14ac:dyDescent="0.2">
      <c r="A60" s="616">
        <v>4</v>
      </c>
      <c r="B60" s="762" t="s">
        <v>63</v>
      </c>
      <c r="C60" s="762"/>
      <c r="D60" s="762"/>
      <c r="E60" s="763"/>
    </row>
    <row r="61" spans="1:5" ht="38.25" customHeight="1" x14ac:dyDescent="0.2">
      <c r="A61" s="616">
        <v>5</v>
      </c>
      <c r="B61" s="762" t="s">
        <v>64</v>
      </c>
      <c r="C61" s="762"/>
      <c r="D61" s="762"/>
      <c r="E61" s="763"/>
    </row>
    <row r="62" spans="1:5" ht="30" customHeight="1" x14ac:dyDescent="0.2">
      <c r="A62" s="616">
        <v>6</v>
      </c>
      <c r="B62" s="762" t="s">
        <v>65</v>
      </c>
      <c r="C62" s="762"/>
      <c r="D62" s="762"/>
      <c r="E62" s="763"/>
    </row>
    <row r="63" spans="1:5" ht="64.5" customHeight="1" x14ac:dyDescent="0.2">
      <c r="A63" s="616">
        <v>7</v>
      </c>
      <c r="B63" s="762" t="s">
        <v>66</v>
      </c>
      <c r="C63" s="762"/>
      <c r="D63" s="762"/>
      <c r="E63" s="763"/>
    </row>
    <row r="64" spans="1:5" ht="63" customHeight="1" x14ac:dyDescent="0.2">
      <c r="A64" s="616">
        <v>8</v>
      </c>
      <c r="B64" s="762" t="s">
        <v>67</v>
      </c>
      <c r="C64" s="762"/>
      <c r="D64" s="762"/>
      <c r="E64" s="763"/>
    </row>
    <row r="65" spans="1:5" ht="30" customHeight="1" x14ac:dyDescent="0.2">
      <c r="A65" s="616">
        <v>9</v>
      </c>
      <c r="B65" s="762" t="s">
        <v>68</v>
      </c>
      <c r="C65" s="762"/>
      <c r="D65" s="762"/>
      <c r="E65" s="763"/>
    </row>
    <row r="66" spans="1:5" ht="30" customHeight="1" x14ac:dyDescent="0.2">
      <c r="A66" s="617" t="s">
        <v>14</v>
      </c>
      <c r="B66" s="762" t="s">
        <v>69</v>
      </c>
      <c r="C66" s="762"/>
      <c r="D66" s="762"/>
      <c r="E66" s="763"/>
    </row>
    <row r="67" spans="1:5" ht="30" customHeight="1" x14ac:dyDescent="0.2">
      <c r="A67" s="617" t="s">
        <v>15</v>
      </c>
      <c r="B67" s="762" t="s">
        <v>70</v>
      </c>
      <c r="C67" s="762"/>
      <c r="D67" s="762"/>
      <c r="E67" s="763"/>
    </row>
    <row r="68" spans="1:5" ht="45" customHeight="1" x14ac:dyDescent="0.2">
      <c r="A68" s="616">
        <v>10</v>
      </c>
      <c r="B68" s="762" t="s">
        <v>71</v>
      </c>
      <c r="C68" s="762"/>
      <c r="D68" s="762"/>
      <c r="E68" s="763"/>
    </row>
    <row r="69" spans="1:5" ht="30" customHeight="1" x14ac:dyDescent="0.2">
      <c r="A69" s="616">
        <v>11</v>
      </c>
      <c r="B69" s="762" t="s">
        <v>72</v>
      </c>
      <c r="C69" s="762"/>
      <c r="D69" s="762"/>
      <c r="E69" s="763"/>
    </row>
    <row r="70" spans="1:5" ht="30" customHeight="1" x14ac:dyDescent="0.2">
      <c r="A70" s="616">
        <v>12</v>
      </c>
      <c r="B70" s="762" t="s">
        <v>73</v>
      </c>
      <c r="C70" s="762"/>
      <c r="D70" s="762"/>
      <c r="E70" s="763"/>
    </row>
    <row r="71" spans="1:5" ht="36.75" customHeight="1" x14ac:dyDescent="0.2">
      <c r="A71" s="616">
        <v>13</v>
      </c>
      <c r="B71" s="762" t="s">
        <v>74</v>
      </c>
      <c r="C71" s="762"/>
      <c r="D71" s="762"/>
      <c r="E71" s="763"/>
    </row>
    <row r="72" spans="1:5" ht="30" customHeight="1" x14ac:dyDescent="0.2">
      <c r="A72" s="616">
        <v>14</v>
      </c>
      <c r="B72" s="762" t="s">
        <v>75</v>
      </c>
      <c r="C72" s="762"/>
      <c r="D72" s="762"/>
      <c r="E72" s="763"/>
    </row>
    <row r="73" spans="1:5" ht="63.75" customHeight="1" x14ac:dyDescent="0.2">
      <c r="A73" s="616">
        <v>15</v>
      </c>
      <c r="B73" s="762" t="s">
        <v>76</v>
      </c>
      <c r="C73" s="762"/>
      <c r="D73" s="762"/>
      <c r="E73" s="763"/>
    </row>
    <row r="74" spans="1:5" ht="30" customHeight="1" x14ac:dyDescent="0.2">
      <c r="A74" s="616">
        <v>16</v>
      </c>
      <c r="B74" s="762" t="s">
        <v>77</v>
      </c>
      <c r="C74" s="762"/>
      <c r="D74" s="762"/>
      <c r="E74" s="763"/>
    </row>
    <row r="75" spans="1:5" ht="63.75" customHeight="1" x14ac:dyDescent="0.2">
      <c r="A75" s="616">
        <v>17</v>
      </c>
      <c r="B75" s="762" t="s">
        <v>78</v>
      </c>
      <c r="C75" s="762"/>
      <c r="D75" s="762"/>
      <c r="E75" s="763"/>
    </row>
    <row r="76" spans="1:5" ht="36.75" customHeight="1" x14ac:dyDescent="0.2">
      <c r="A76" s="616">
        <v>18</v>
      </c>
      <c r="B76" s="762" t="s">
        <v>733</v>
      </c>
      <c r="C76" s="762"/>
      <c r="D76" s="762"/>
      <c r="E76" s="763"/>
    </row>
    <row r="77" spans="1:5" ht="39.75" customHeight="1" x14ac:dyDescent="0.2">
      <c r="A77" s="616">
        <v>19</v>
      </c>
      <c r="B77" s="762" t="s">
        <v>79</v>
      </c>
      <c r="C77" s="762"/>
      <c r="D77" s="762"/>
      <c r="E77" s="763"/>
    </row>
    <row r="78" spans="1:5" ht="101.25" customHeight="1" x14ac:dyDescent="0.2">
      <c r="A78" s="617" t="s">
        <v>16</v>
      </c>
      <c r="B78" s="762" t="s">
        <v>80</v>
      </c>
      <c r="C78" s="762"/>
      <c r="D78" s="762"/>
      <c r="E78" s="763"/>
    </row>
    <row r="79" spans="1:5" ht="42" customHeight="1" x14ac:dyDescent="0.2">
      <c r="A79" s="617" t="s">
        <v>17</v>
      </c>
      <c r="B79" s="762" t="s">
        <v>81</v>
      </c>
      <c r="C79" s="762"/>
      <c r="D79" s="762"/>
      <c r="E79" s="763"/>
    </row>
    <row r="80" spans="1:5" ht="30" customHeight="1" x14ac:dyDescent="0.2">
      <c r="A80" s="616">
        <v>21</v>
      </c>
      <c r="B80" s="762" t="s">
        <v>82</v>
      </c>
      <c r="C80" s="762"/>
      <c r="D80" s="762"/>
      <c r="E80" s="763"/>
    </row>
    <row r="81" spans="1:5" ht="30" customHeight="1" x14ac:dyDescent="0.2">
      <c r="A81" s="616">
        <v>22</v>
      </c>
      <c r="B81" s="762" t="s">
        <v>83</v>
      </c>
      <c r="C81" s="762"/>
      <c r="D81" s="762"/>
      <c r="E81" s="763"/>
    </row>
    <row r="82" spans="1:5" ht="30" customHeight="1" x14ac:dyDescent="0.2">
      <c r="A82" s="616">
        <v>23</v>
      </c>
      <c r="B82" s="762" t="s">
        <v>84</v>
      </c>
      <c r="C82" s="762"/>
      <c r="D82" s="762"/>
      <c r="E82" s="763"/>
    </row>
    <row r="83" spans="1:5" ht="51.75" customHeight="1" x14ac:dyDescent="0.2">
      <c r="A83" s="616">
        <v>24</v>
      </c>
      <c r="B83" s="762" t="s">
        <v>85</v>
      </c>
      <c r="C83" s="762"/>
      <c r="D83" s="762"/>
      <c r="E83" s="763"/>
    </row>
    <row r="84" spans="1:5" ht="42.75" customHeight="1" x14ac:dyDescent="0.2">
      <c r="A84" s="616">
        <v>25</v>
      </c>
      <c r="B84" s="762" t="s">
        <v>86</v>
      </c>
      <c r="C84" s="762"/>
      <c r="D84" s="762"/>
      <c r="E84" s="763"/>
    </row>
    <row r="85" spans="1:5" ht="27" customHeight="1" x14ac:dyDescent="0.2">
      <c r="A85" s="616">
        <v>26</v>
      </c>
      <c r="B85" s="762" t="s">
        <v>87</v>
      </c>
      <c r="C85" s="762"/>
      <c r="D85" s="762"/>
      <c r="E85" s="763"/>
    </row>
    <row r="86" spans="1:5" ht="39.75" customHeight="1" x14ac:dyDescent="0.2">
      <c r="A86" s="616">
        <v>27</v>
      </c>
      <c r="B86" s="762" t="s">
        <v>88</v>
      </c>
      <c r="C86" s="762"/>
      <c r="D86" s="762"/>
      <c r="E86" s="763"/>
    </row>
    <row r="87" spans="1:5" ht="40.5" customHeight="1" x14ac:dyDescent="0.2">
      <c r="A87" s="616">
        <v>28</v>
      </c>
      <c r="B87" s="762" t="s">
        <v>89</v>
      </c>
      <c r="C87" s="762"/>
      <c r="D87" s="762"/>
      <c r="E87" s="763"/>
    </row>
    <row r="88" spans="1:5" ht="27.75" customHeight="1" x14ac:dyDescent="0.2">
      <c r="A88" s="616">
        <v>29</v>
      </c>
      <c r="B88" s="762" t="s">
        <v>1144</v>
      </c>
      <c r="C88" s="762"/>
      <c r="D88" s="762"/>
      <c r="E88" s="763"/>
    </row>
    <row r="89" spans="1:5" ht="30" customHeight="1" x14ac:dyDescent="0.2">
      <c r="A89" s="616">
        <v>30</v>
      </c>
      <c r="B89" s="762" t="s">
        <v>90</v>
      </c>
      <c r="C89" s="762"/>
      <c r="D89" s="762"/>
      <c r="E89" s="763"/>
    </row>
    <row r="90" spans="1:5" ht="64.5" customHeight="1" x14ac:dyDescent="0.2">
      <c r="A90" s="616">
        <v>31</v>
      </c>
      <c r="B90" s="762" t="s">
        <v>91</v>
      </c>
      <c r="C90" s="762"/>
      <c r="D90" s="762"/>
      <c r="E90" s="763"/>
    </row>
    <row r="91" spans="1:5" ht="45" customHeight="1" x14ac:dyDescent="0.2">
      <c r="A91" s="616">
        <v>32</v>
      </c>
      <c r="B91" s="762" t="s">
        <v>92</v>
      </c>
      <c r="C91" s="762"/>
      <c r="D91" s="762"/>
      <c r="E91" s="763"/>
    </row>
    <row r="92" spans="1:5" ht="30" customHeight="1" x14ac:dyDescent="0.2">
      <c r="A92" s="616">
        <v>33</v>
      </c>
      <c r="B92" s="762" t="s">
        <v>93</v>
      </c>
      <c r="C92" s="762"/>
      <c r="D92" s="762"/>
      <c r="E92" s="763"/>
    </row>
    <row r="93" spans="1:5" ht="29.25" customHeight="1" x14ac:dyDescent="0.2">
      <c r="A93" s="616">
        <v>34</v>
      </c>
      <c r="B93" s="762" t="s">
        <v>94</v>
      </c>
      <c r="C93" s="762"/>
      <c r="D93" s="762"/>
      <c r="E93" s="763"/>
    </row>
    <row r="94" spans="1:5" ht="37.5" customHeight="1" x14ac:dyDescent="0.2">
      <c r="A94" s="616">
        <v>35</v>
      </c>
      <c r="B94" s="762" t="s">
        <v>95</v>
      </c>
      <c r="C94" s="762"/>
      <c r="D94" s="762"/>
      <c r="E94" s="763"/>
    </row>
    <row r="95" spans="1:5" ht="29.25" customHeight="1" x14ac:dyDescent="0.2">
      <c r="A95" s="616">
        <v>36</v>
      </c>
      <c r="B95" s="762" t="s">
        <v>96</v>
      </c>
      <c r="C95" s="762"/>
      <c r="D95" s="762"/>
      <c r="E95" s="763"/>
    </row>
    <row r="96" spans="1:5" ht="29.25" customHeight="1" thickBot="1" x14ac:dyDescent="0.25">
      <c r="A96" s="615">
        <v>37</v>
      </c>
      <c r="B96" s="764" t="s">
        <v>97</v>
      </c>
      <c r="C96" s="764"/>
      <c r="D96" s="764"/>
      <c r="E96" s="765"/>
    </row>
  </sheetData>
  <mergeCells count="94">
    <mergeCell ref="B24:D24"/>
    <mergeCell ref="B25:D25"/>
    <mergeCell ref="B14:D14"/>
    <mergeCell ref="B8:D8"/>
    <mergeCell ref="B9:D9"/>
    <mergeCell ref="B10:D10"/>
    <mergeCell ref="A11:E11"/>
    <mergeCell ref="B12:D12"/>
    <mergeCell ref="B13:D13"/>
    <mergeCell ref="B19:D19"/>
    <mergeCell ref="B20:D20"/>
    <mergeCell ref="B21:D21"/>
    <mergeCell ref="B22:D22"/>
    <mergeCell ref="B23:D23"/>
    <mergeCell ref="B17:D17"/>
    <mergeCell ref="B18:D18"/>
    <mergeCell ref="B45:D45"/>
    <mergeCell ref="B46:D46"/>
    <mergeCell ref="B47:D47"/>
    <mergeCell ref="B74:E74"/>
    <mergeCell ref="B63:E63"/>
    <mergeCell ref="B64:E64"/>
    <mergeCell ref="B65:E65"/>
    <mergeCell ref="B66:E66"/>
    <mergeCell ref="B67:E67"/>
    <mergeCell ref="B68:E68"/>
    <mergeCell ref="B69:E69"/>
    <mergeCell ref="B70:E70"/>
    <mergeCell ref="B71:E71"/>
    <mergeCell ref="A50:E50"/>
    <mergeCell ref="B48:D48"/>
    <mergeCell ref="B49:D49"/>
    <mergeCell ref="B41:D41"/>
    <mergeCell ref="B42:D42"/>
    <mergeCell ref="B62:E62"/>
    <mergeCell ref="A56:E56"/>
    <mergeCell ref="B57:E57"/>
    <mergeCell ref="B58:E58"/>
    <mergeCell ref="B59:E59"/>
    <mergeCell ref="B60:E60"/>
    <mergeCell ref="B61:E61"/>
    <mergeCell ref="A53:E53"/>
    <mergeCell ref="A54:E54"/>
    <mergeCell ref="A55:E55"/>
    <mergeCell ref="A51:E51"/>
    <mergeCell ref="A52:E52"/>
    <mergeCell ref="B43:D43"/>
    <mergeCell ref="B44:D44"/>
    <mergeCell ref="B26:D26"/>
    <mergeCell ref="B39:D39"/>
    <mergeCell ref="B40:D40"/>
    <mergeCell ref="B38:D38"/>
    <mergeCell ref="A27:E27"/>
    <mergeCell ref="B28:D28"/>
    <mergeCell ref="B29:D29"/>
    <mergeCell ref="B30:D30"/>
    <mergeCell ref="B31:D31"/>
    <mergeCell ref="B32:D32"/>
    <mergeCell ref="B33:D33"/>
    <mergeCell ref="B34:D34"/>
    <mergeCell ref="B35:D35"/>
    <mergeCell ref="B36:D36"/>
    <mergeCell ref="B37:D37"/>
    <mergeCell ref="A4:E4"/>
    <mergeCell ref="C1:E1"/>
    <mergeCell ref="A3:D3"/>
    <mergeCell ref="B15:D15"/>
    <mergeCell ref="B16:D16"/>
    <mergeCell ref="A5:E6"/>
    <mergeCell ref="A7:C7"/>
    <mergeCell ref="B75:E75"/>
    <mergeCell ref="B76:E76"/>
    <mergeCell ref="B72:E72"/>
    <mergeCell ref="B73:E73"/>
    <mergeCell ref="B77:E77"/>
    <mergeCell ref="B78:E78"/>
    <mergeCell ref="B93:E93"/>
    <mergeCell ref="B91:E91"/>
    <mergeCell ref="B92:E92"/>
    <mergeCell ref="B86:E86"/>
    <mergeCell ref="B81:E81"/>
    <mergeCell ref="B82:E82"/>
    <mergeCell ref="B83:E83"/>
    <mergeCell ref="B89:E89"/>
    <mergeCell ref="B90:E90"/>
    <mergeCell ref="B84:E84"/>
    <mergeCell ref="B85:E85"/>
    <mergeCell ref="B79:E79"/>
    <mergeCell ref="B80:E80"/>
    <mergeCell ref="B94:E94"/>
    <mergeCell ref="B95:E95"/>
    <mergeCell ref="B96:E96"/>
    <mergeCell ref="B87:E87"/>
    <mergeCell ref="B88:E88"/>
  </mergeCells>
  <hyperlinks>
    <hyperlink ref="C1:E1"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ageMargins left="0.25" right="0.25" top="0.75" bottom="0.75" header="0.3" footer="0.3"/>
  <pageSetup paperSize="9"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3">
    <tabColor theme="0"/>
  </sheetPr>
  <dimension ref="A1:H358"/>
  <sheetViews>
    <sheetView view="pageBreakPreview" zoomScaleNormal="85" zoomScaleSheetLayoutView="100" workbookViewId="0">
      <selection activeCell="D9" sqref="D9"/>
    </sheetView>
  </sheetViews>
  <sheetFormatPr defaultRowHeight="12.75" x14ac:dyDescent="0.2"/>
  <cols>
    <col min="1" max="1" width="3.7109375" style="18" customWidth="1"/>
    <col min="2" max="2" width="9.140625" style="18" customWidth="1"/>
    <col min="3" max="3" width="49.140625" style="18" customWidth="1"/>
    <col min="4" max="4" width="35" style="18" customWidth="1"/>
    <col min="5" max="5" width="21.28515625" style="18" customWidth="1"/>
    <col min="6" max="16384" width="9.140625" style="18"/>
  </cols>
  <sheetData>
    <row r="1" spans="1:8" x14ac:dyDescent="0.2">
      <c r="A1" s="822" t="s">
        <v>683</v>
      </c>
      <c r="B1" s="823"/>
      <c r="C1" s="665" t="s">
        <v>390</v>
      </c>
      <c r="D1" s="665"/>
      <c r="E1" s="666"/>
      <c r="F1" s="293"/>
      <c r="G1" s="293"/>
      <c r="H1" s="293"/>
    </row>
    <row r="2" spans="1:8" x14ac:dyDescent="0.2">
      <c r="A2" s="145" t="s">
        <v>687</v>
      </c>
      <c r="B2" s="177"/>
      <c r="C2" s="156"/>
      <c r="D2" s="156"/>
      <c r="E2" s="157"/>
      <c r="F2" s="293"/>
      <c r="G2" s="293"/>
      <c r="H2" s="293"/>
    </row>
    <row r="3" spans="1:8" ht="13.5" thickBot="1" x14ac:dyDescent="0.25">
      <c r="A3" s="833"/>
      <c r="B3" s="834"/>
      <c r="C3" s="834"/>
      <c r="D3" s="834"/>
      <c r="E3" s="292"/>
      <c r="F3" s="293"/>
      <c r="G3" s="293"/>
      <c r="H3" s="293"/>
    </row>
    <row r="4" spans="1:8" ht="13.5" thickBot="1" x14ac:dyDescent="0.25">
      <c r="A4" s="828" t="s">
        <v>388</v>
      </c>
      <c r="B4" s="829"/>
      <c r="C4" s="829"/>
      <c r="D4" s="829"/>
      <c r="E4" s="830"/>
    </row>
    <row r="5" spans="1:8" ht="26.25" thickBot="1" x14ac:dyDescent="0.25">
      <c r="A5" s="709" t="s">
        <v>1357</v>
      </c>
      <c r="B5" s="710"/>
      <c r="C5" s="710"/>
      <c r="D5" s="710"/>
      <c r="E5" s="291" t="s">
        <v>614</v>
      </c>
    </row>
    <row r="6" spans="1:8" ht="13.5" thickBot="1" x14ac:dyDescent="0.25">
      <c r="A6" s="77" t="s">
        <v>559</v>
      </c>
      <c r="B6" s="294"/>
      <c r="C6" s="75"/>
      <c r="D6" s="75"/>
      <c r="E6" s="603" t="s">
        <v>1463</v>
      </c>
    </row>
    <row r="7" spans="1:8" x14ac:dyDescent="0.2">
      <c r="A7" s="824"/>
      <c r="B7" s="825"/>
      <c r="C7" s="825"/>
      <c r="D7" s="142" t="s">
        <v>1145</v>
      </c>
      <c r="E7" s="831" t="s">
        <v>1130</v>
      </c>
    </row>
    <row r="8" spans="1:8" x14ac:dyDescent="0.2">
      <c r="A8" s="826"/>
      <c r="B8" s="827"/>
      <c r="C8" s="827"/>
      <c r="D8" s="143" t="s">
        <v>370</v>
      </c>
      <c r="E8" s="832"/>
    </row>
    <row r="9" spans="1:8" ht="25.5" x14ac:dyDescent="0.2">
      <c r="A9" s="288">
        <v>1</v>
      </c>
      <c r="B9" s="762" t="s">
        <v>103</v>
      </c>
      <c r="C9" s="762"/>
      <c r="D9" s="504">
        <v>27000</v>
      </c>
      <c r="E9" s="289" t="s">
        <v>104</v>
      </c>
    </row>
    <row r="10" spans="1:8" ht="25.5" x14ac:dyDescent="0.2">
      <c r="A10" s="295"/>
      <c r="B10" s="762" t="s">
        <v>105</v>
      </c>
      <c r="C10" s="762"/>
      <c r="D10" s="504">
        <v>0</v>
      </c>
      <c r="E10" s="289" t="s">
        <v>106</v>
      </c>
    </row>
    <row r="11" spans="1:8" ht="25.5" x14ac:dyDescent="0.2">
      <c r="A11" s="295"/>
      <c r="B11" s="762" t="s">
        <v>107</v>
      </c>
      <c r="C11" s="762"/>
      <c r="D11" s="504">
        <v>0</v>
      </c>
      <c r="E11" s="289" t="s">
        <v>106</v>
      </c>
    </row>
    <row r="12" spans="1:8" ht="25.5" x14ac:dyDescent="0.2">
      <c r="A12" s="295"/>
      <c r="B12" s="762" t="s">
        <v>108</v>
      </c>
      <c r="C12" s="762"/>
      <c r="D12" s="504">
        <v>0</v>
      </c>
      <c r="E12" s="289" t="s">
        <v>106</v>
      </c>
    </row>
    <row r="13" spans="1:8" x14ac:dyDescent="0.2">
      <c r="A13" s="288">
        <v>2</v>
      </c>
      <c r="B13" s="762" t="s">
        <v>109</v>
      </c>
      <c r="C13" s="762"/>
      <c r="D13" s="504">
        <v>231424.77799999999</v>
      </c>
      <c r="E13" s="289" t="s">
        <v>110</v>
      </c>
    </row>
    <row r="14" spans="1:8" x14ac:dyDescent="0.2">
      <c r="A14" s="296">
        <v>3</v>
      </c>
      <c r="B14" s="762" t="s">
        <v>111</v>
      </c>
      <c r="C14" s="762"/>
      <c r="D14" s="504">
        <v>0</v>
      </c>
      <c r="E14" s="289" t="s">
        <v>354</v>
      </c>
    </row>
    <row r="15" spans="1:8" x14ac:dyDescent="0.2">
      <c r="A15" s="221" t="s">
        <v>98</v>
      </c>
      <c r="B15" s="818" t="s">
        <v>349</v>
      </c>
      <c r="C15" s="818"/>
      <c r="D15" s="505">
        <v>0</v>
      </c>
      <c r="E15" s="297" t="s">
        <v>112</v>
      </c>
    </row>
    <row r="16" spans="1:8" x14ac:dyDescent="0.2">
      <c r="A16" s="288">
        <v>4</v>
      </c>
      <c r="B16" s="762" t="s">
        <v>113</v>
      </c>
      <c r="C16" s="762"/>
      <c r="D16" s="504">
        <v>0</v>
      </c>
      <c r="E16" s="289" t="s">
        <v>114</v>
      </c>
    </row>
    <row r="17" spans="1:5" x14ac:dyDescent="0.2">
      <c r="A17" s="288">
        <v>5</v>
      </c>
      <c r="B17" s="762" t="s">
        <v>115</v>
      </c>
      <c r="C17" s="762"/>
      <c r="D17" s="504">
        <v>0</v>
      </c>
      <c r="E17" s="289" t="s">
        <v>116</v>
      </c>
    </row>
    <row r="18" spans="1:5" x14ac:dyDescent="0.2">
      <c r="A18" s="295" t="s">
        <v>99</v>
      </c>
      <c r="B18" s="762" t="s">
        <v>117</v>
      </c>
      <c r="C18" s="762"/>
      <c r="D18" s="504">
        <v>0</v>
      </c>
      <c r="E18" s="289" t="s">
        <v>118</v>
      </c>
    </row>
    <row r="19" spans="1:5" x14ac:dyDescent="0.2">
      <c r="A19" s="288">
        <v>6</v>
      </c>
      <c r="B19" s="817" t="s">
        <v>119</v>
      </c>
      <c r="C19" s="817"/>
      <c r="D19" s="506">
        <f>SUM(D9:D18)</f>
        <v>258424.77799999999</v>
      </c>
      <c r="E19" s="289" t="s">
        <v>120</v>
      </c>
    </row>
    <row r="20" spans="1:5" x14ac:dyDescent="0.2">
      <c r="A20" s="819" t="s">
        <v>121</v>
      </c>
      <c r="B20" s="820"/>
      <c r="C20" s="820"/>
      <c r="D20" s="820"/>
      <c r="E20" s="821"/>
    </row>
    <row r="21" spans="1:5" x14ac:dyDescent="0.2">
      <c r="A21" s="288">
        <v>7</v>
      </c>
      <c r="B21" s="762" t="s">
        <v>122</v>
      </c>
      <c r="C21" s="762"/>
      <c r="D21" s="507">
        <v>0</v>
      </c>
      <c r="E21" s="289" t="s">
        <v>123</v>
      </c>
    </row>
    <row r="22" spans="1:5" ht="25.5" x14ac:dyDescent="0.2">
      <c r="A22" s="288">
        <v>8</v>
      </c>
      <c r="B22" s="762" t="s">
        <v>124</v>
      </c>
      <c r="C22" s="762"/>
      <c r="D22" s="507">
        <v>-29005.830999999998</v>
      </c>
      <c r="E22" s="289" t="s">
        <v>125</v>
      </c>
    </row>
    <row r="23" spans="1:5" x14ac:dyDescent="0.2">
      <c r="A23" s="288">
        <v>9</v>
      </c>
      <c r="B23" s="762" t="s">
        <v>126</v>
      </c>
      <c r="C23" s="762"/>
      <c r="D23" s="507">
        <v>0</v>
      </c>
      <c r="E23" s="289"/>
    </row>
    <row r="24" spans="1:5" ht="25.5" x14ac:dyDescent="0.2">
      <c r="A24" s="288">
        <v>10</v>
      </c>
      <c r="B24" s="714" t="s">
        <v>127</v>
      </c>
      <c r="C24" s="714"/>
      <c r="D24" s="507">
        <v>-6311.5510000000004</v>
      </c>
      <c r="E24" s="289" t="s">
        <v>128</v>
      </c>
    </row>
    <row r="25" spans="1:5" x14ac:dyDescent="0.2">
      <c r="A25" s="288">
        <v>11</v>
      </c>
      <c r="B25" s="762" t="s">
        <v>129</v>
      </c>
      <c r="C25" s="762"/>
      <c r="D25" s="507">
        <v>0</v>
      </c>
      <c r="E25" s="289" t="s">
        <v>130</v>
      </c>
    </row>
    <row r="26" spans="1:5" ht="25.5" x14ac:dyDescent="0.2">
      <c r="A26" s="288">
        <v>12</v>
      </c>
      <c r="B26" s="762" t="s">
        <v>131</v>
      </c>
      <c r="C26" s="762"/>
      <c r="D26" s="507">
        <v>0</v>
      </c>
      <c r="E26" s="289" t="s">
        <v>132</v>
      </c>
    </row>
    <row r="27" spans="1:5" x14ac:dyDescent="0.2">
      <c r="A27" s="288">
        <v>13</v>
      </c>
      <c r="B27" s="762" t="s">
        <v>133</v>
      </c>
      <c r="C27" s="762"/>
      <c r="D27" s="507">
        <v>0</v>
      </c>
      <c r="E27" s="289" t="s">
        <v>134</v>
      </c>
    </row>
    <row r="28" spans="1:5" x14ac:dyDescent="0.2">
      <c r="A28" s="288">
        <v>14</v>
      </c>
      <c r="B28" s="762" t="s">
        <v>135</v>
      </c>
      <c r="C28" s="762"/>
      <c r="D28" s="507">
        <v>0</v>
      </c>
      <c r="E28" s="289" t="s">
        <v>136</v>
      </c>
    </row>
    <row r="29" spans="1:5" ht="25.5" x14ac:dyDescent="0.2">
      <c r="A29" s="288">
        <v>15</v>
      </c>
      <c r="B29" s="762" t="s">
        <v>135</v>
      </c>
      <c r="C29" s="762"/>
      <c r="D29" s="507">
        <v>0</v>
      </c>
      <c r="E29" s="289" t="s">
        <v>137</v>
      </c>
    </row>
    <row r="30" spans="1:5" ht="25.5" x14ac:dyDescent="0.2">
      <c r="A30" s="288">
        <v>16</v>
      </c>
      <c r="B30" s="762" t="s">
        <v>138</v>
      </c>
      <c r="C30" s="762"/>
      <c r="D30" s="507">
        <v>0</v>
      </c>
      <c r="E30" s="289" t="s">
        <v>139</v>
      </c>
    </row>
    <row r="31" spans="1:5" ht="25.5" x14ac:dyDescent="0.2">
      <c r="A31" s="288">
        <v>17</v>
      </c>
      <c r="B31" s="762" t="s">
        <v>140</v>
      </c>
      <c r="C31" s="762"/>
      <c r="D31" s="507">
        <v>0</v>
      </c>
      <c r="E31" s="289" t="s">
        <v>141</v>
      </c>
    </row>
    <row r="32" spans="1:5" ht="38.25" x14ac:dyDescent="0.2">
      <c r="A32" s="288">
        <v>18</v>
      </c>
      <c r="B32" s="762" t="s">
        <v>142</v>
      </c>
      <c r="C32" s="762"/>
      <c r="D32" s="507">
        <v>0</v>
      </c>
      <c r="E32" s="289" t="s">
        <v>143</v>
      </c>
    </row>
    <row r="33" spans="1:5" ht="51" x14ac:dyDescent="0.2">
      <c r="A33" s="288">
        <v>19</v>
      </c>
      <c r="B33" s="762" t="s">
        <v>144</v>
      </c>
      <c r="C33" s="762"/>
      <c r="D33" s="507">
        <v>0</v>
      </c>
      <c r="E33" s="289" t="s">
        <v>145</v>
      </c>
    </row>
    <row r="34" spans="1:5" x14ac:dyDescent="0.2">
      <c r="A34" s="288">
        <v>20</v>
      </c>
      <c r="B34" s="762" t="s">
        <v>126</v>
      </c>
      <c r="C34" s="762"/>
      <c r="D34" s="507">
        <v>0</v>
      </c>
      <c r="E34" s="289"/>
    </row>
    <row r="35" spans="1:5" ht="25.5" x14ac:dyDescent="0.2">
      <c r="A35" s="295" t="s">
        <v>16</v>
      </c>
      <c r="B35" s="762" t="s">
        <v>146</v>
      </c>
      <c r="C35" s="762"/>
      <c r="D35" s="507">
        <v>0</v>
      </c>
      <c r="E35" s="289" t="s">
        <v>147</v>
      </c>
    </row>
    <row r="36" spans="1:5" ht="25.5" x14ac:dyDescent="0.2">
      <c r="A36" s="295" t="s">
        <v>17</v>
      </c>
      <c r="B36" s="762" t="s">
        <v>148</v>
      </c>
      <c r="C36" s="762"/>
      <c r="D36" s="507">
        <v>0</v>
      </c>
      <c r="E36" s="289" t="s">
        <v>149</v>
      </c>
    </row>
    <row r="37" spans="1:5" ht="51" x14ac:dyDescent="0.2">
      <c r="A37" s="295" t="s">
        <v>100</v>
      </c>
      <c r="B37" s="762" t="s">
        <v>150</v>
      </c>
      <c r="C37" s="762"/>
      <c r="D37" s="507">
        <v>0</v>
      </c>
      <c r="E37" s="289" t="s">
        <v>151</v>
      </c>
    </row>
    <row r="38" spans="1:5" ht="25.5" x14ac:dyDescent="0.2">
      <c r="A38" s="295" t="s">
        <v>101</v>
      </c>
      <c r="B38" s="762" t="s">
        <v>152</v>
      </c>
      <c r="C38" s="762"/>
      <c r="D38" s="507">
        <v>0</v>
      </c>
      <c r="E38" s="289" t="s">
        <v>153</v>
      </c>
    </row>
    <row r="39" spans="1:5" ht="38.25" x14ac:dyDescent="0.2">
      <c r="A39" s="288">
        <v>21</v>
      </c>
      <c r="B39" s="762" t="s">
        <v>154</v>
      </c>
      <c r="C39" s="762"/>
      <c r="D39" s="507">
        <v>0</v>
      </c>
      <c r="E39" s="289" t="s">
        <v>155</v>
      </c>
    </row>
    <row r="40" spans="1:5" x14ac:dyDescent="0.2">
      <c r="A40" s="288">
        <v>22</v>
      </c>
      <c r="B40" s="762" t="s">
        <v>156</v>
      </c>
      <c r="C40" s="762"/>
      <c r="D40" s="507">
        <v>0</v>
      </c>
      <c r="E40" s="289" t="s">
        <v>157</v>
      </c>
    </row>
    <row r="41" spans="1:5" ht="25.5" x14ac:dyDescent="0.2">
      <c r="A41" s="288">
        <v>23</v>
      </c>
      <c r="B41" s="762" t="s">
        <v>158</v>
      </c>
      <c r="C41" s="762"/>
      <c r="D41" s="507">
        <v>0</v>
      </c>
      <c r="E41" s="289" t="s">
        <v>159</v>
      </c>
    </row>
    <row r="42" spans="1:5" x14ac:dyDescent="0.2">
      <c r="A42" s="288">
        <v>24</v>
      </c>
      <c r="B42" s="762" t="s">
        <v>126</v>
      </c>
      <c r="C42" s="762"/>
      <c r="D42" s="507">
        <v>0</v>
      </c>
      <c r="E42" s="289"/>
    </row>
    <row r="43" spans="1:5" ht="38.25" x14ac:dyDescent="0.2">
      <c r="A43" s="288">
        <v>25</v>
      </c>
      <c r="B43" s="762" t="s">
        <v>160</v>
      </c>
      <c r="C43" s="762"/>
      <c r="D43" s="507">
        <v>0</v>
      </c>
      <c r="E43" s="289" t="s">
        <v>155</v>
      </c>
    </row>
    <row r="44" spans="1:5" ht="25.5" x14ac:dyDescent="0.2">
      <c r="A44" s="288" t="s">
        <v>161</v>
      </c>
      <c r="B44" s="762" t="s">
        <v>163</v>
      </c>
      <c r="C44" s="762"/>
      <c r="D44" s="507">
        <v>0</v>
      </c>
      <c r="E44" s="289" t="s">
        <v>164</v>
      </c>
    </row>
    <row r="45" spans="1:5" ht="25.5" x14ac:dyDescent="0.2">
      <c r="A45" s="288" t="s">
        <v>162</v>
      </c>
      <c r="B45" s="762" t="s">
        <v>165</v>
      </c>
      <c r="C45" s="762"/>
      <c r="D45" s="507">
        <v>0</v>
      </c>
      <c r="E45" s="289" t="s">
        <v>166</v>
      </c>
    </row>
    <row r="46" spans="1:5" x14ac:dyDescent="0.2">
      <c r="A46" s="288">
        <v>27</v>
      </c>
      <c r="B46" s="762" t="s">
        <v>167</v>
      </c>
      <c r="C46" s="762"/>
      <c r="D46" s="507">
        <v>0</v>
      </c>
      <c r="E46" s="289" t="s">
        <v>168</v>
      </c>
    </row>
    <row r="47" spans="1:5" ht="25.5" x14ac:dyDescent="0.2">
      <c r="A47" s="288">
        <v>28</v>
      </c>
      <c r="B47" s="817" t="s">
        <v>169</v>
      </c>
      <c r="C47" s="817"/>
      <c r="D47" s="508">
        <f>SUM(D21:D35,D39,D40,D44,D46)</f>
        <v>-35317.381999999998</v>
      </c>
      <c r="E47" s="289" t="s">
        <v>170</v>
      </c>
    </row>
    <row r="48" spans="1:5" ht="25.5" x14ac:dyDescent="0.2">
      <c r="A48" s="288">
        <v>29</v>
      </c>
      <c r="B48" s="817" t="s">
        <v>171</v>
      </c>
      <c r="C48" s="817"/>
      <c r="D48" s="508">
        <f>D19+D47</f>
        <v>223107.39600000001</v>
      </c>
      <c r="E48" s="289" t="s">
        <v>172</v>
      </c>
    </row>
    <row r="49" spans="1:5" x14ac:dyDescent="0.2">
      <c r="A49" s="835" t="s">
        <v>173</v>
      </c>
      <c r="B49" s="836"/>
      <c r="C49" s="836"/>
      <c r="D49" s="836"/>
      <c r="E49" s="837"/>
    </row>
    <row r="50" spans="1:5" x14ac:dyDescent="0.2">
      <c r="A50" s="288">
        <v>30</v>
      </c>
      <c r="B50" s="762" t="s">
        <v>103</v>
      </c>
      <c r="C50" s="762"/>
      <c r="D50" s="509">
        <v>0</v>
      </c>
      <c r="E50" s="289" t="s">
        <v>174</v>
      </c>
    </row>
    <row r="51" spans="1:5" x14ac:dyDescent="0.2">
      <c r="A51" s="288">
        <v>31</v>
      </c>
      <c r="B51" s="762" t="s">
        <v>175</v>
      </c>
      <c r="C51" s="762"/>
      <c r="D51" s="509">
        <v>0</v>
      </c>
      <c r="E51" s="289"/>
    </row>
    <row r="52" spans="1:5" x14ac:dyDescent="0.2">
      <c r="A52" s="288">
        <v>32</v>
      </c>
      <c r="B52" s="762" t="s">
        <v>176</v>
      </c>
      <c r="C52" s="762"/>
      <c r="D52" s="509">
        <v>0</v>
      </c>
      <c r="E52" s="289"/>
    </row>
    <row r="53" spans="1:5" x14ac:dyDescent="0.2">
      <c r="A53" s="288">
        <v>33</v>
      </c>
      <c r="B53" s="762" t="s">
        <v>177</v>
      </c>
      <c r="C53" s="762"/>
      <c r="D53" s="509">
        <v>0</v>
      </c>
      <c r="E53" s="289" t="s">
        <v>178</v>
      </c>
    </row>
    <row r="54" spans="1:5" x14ac:dyDescent="0.2">
      <c r="A54" s="288">
        <v>34</v>
      </c>
      <c r="B54" s="762" t="s">
        <v>179</v>
      </c>
      <c r="C54" s="762"/>
      <c r="D54" s="509">
        <v>0</v>
      </c>
      <c r="E54" s="289" t="s">
        <v>180</v>
      </c>
    </row>
    <row r="55" spans="1:5" x14ac:dyDescent="0.2">
      <c r="A55" s="288">
        <v>35</v>
      </c>
      <c r="B55" s="762" t="s">
        <v>181</v>
      </c>
      <c r="C55" s="762"/>
      <c r="D55" s="509">
        <v>0</v>
      </c>
      <c r="E55" s="298" t="s">
        <v>178</v>
      </c>
    </row>
    <row r="56" spans="1:5" ht="25.5" x14ac:dyDescent="0.2">
      <c r="A56" s="288">
        <v>36</v>
      </c>
      <c r="B56" s="817" t="s">
        <v>182</v>
      </c>
      <c r="C56" s="817"/>
      <c r="D56" s="510">
        <v>0</v>
      </c>
      <c r="E56" s="289" t="s">
        <v>183</v>
      </c>
    </row>
    <row r="57" spans="1:5" x14ac:dyDescent="0.2">
      <c r="A57" s="819" t="s">
        <v>350</v>
      </c>
      <c r="B57" s="820"/>
      <c r="C57" s="820"/>
      <c r="D57" s="820"/>
      <c r="E57" s="821"/>
    </row>
    <row r="58" spans="1:5" ht="38.25" x14ac:dyDescent="0.2">
      <c r="A58" s="288">
        <v>37</v>
      </c>
      <c r="B58" s="762" t="s">
        <v>184</v>
      </c>
      <c r="C58" s="762"/>
      <c r="D58" s="511">
        <v>0</v>
      </c>
      <c r="E58" s="289" t="s">
        <v>185</v>
      </c>
    </row>
    <row r="59" spans="1:5" ht="25.5" x14ac:dyDescent="0.2">
      <c r="A59" s="288">
        <v>38</v>
      </c>
      <c r="B59" s="762" t="s">
        <v>186</v>
      </c>
      <c r="C59" s="762"/>
      <c r="D59" s="511">
        <v>0</v>
      </c>
      <c r="E59" s="289" t="s">
        <v>187</v>
      </c>
    </row>
    <row r="60" spans="1:5" ht="25.5" x14ac:dyDescent="0.2">
      <c r="A60" s="288">
        <v>39</v>
      </c>
      <c r="B60" s="762" t="s">
        <v>188</v>
      </c>
      <c r="C60" s="762"/>
      <c r="D60" s="511">
        <v>0</v>
      </c>
      <c r="E60" s="289" t="s">
        <v>189</v>
      </c>
    </row>
    <row r="61" spans="1:5" ht="25.5" x14ac:dyDescent="0.2">
      <c r="A61" s="288">
        <v>40</v>
      </c>
      <c r="B61" s="762" t="s">
        <v>190</v>
      </c>
      <c r="C61" s="762"/>
      <c r="D61" s="511">
        <v>0</v>
      </c>
      <c r="E61" s="289" t="s">
        <v>191</v>
      </c>
    </row>
    <row r="62" spans="1:5" x14ac:dyDescent="0.2">
      <c r="A62" s="288">
        <v>41</v>
      </c>
      <c r="B62" s="762" t="s">
        <v>126</v>
      </c>
      <c r="C62" s="762"/>
      <c r="D62" s="511">
        <v>0</v>
      </c>
      <c r="E62" s="289"/>
    </row>
    <row r="63" spans="1:5" x14ac:dyDescent="0.2">
      <c r="A63" s="288">
        <v>42</v>
      </c>
      <c r="B63" s="762" t="s">
        <v>192</v>
      </c>
      <c r="C63" s="762"/>
      <c r="D63" s="511">
        <v>0</v>
      </c>
      <c r="E63" s="289" t="s">
        <v>193</v>
      </c>
    </row>
    <row r="64" spans="1:5" x14ac:dyDescent="0.2">
      <c r="A64" s="288">
        <v>43</v>
      </c>
      <c r="B64" s="817" t="s">
        <v>194</v>
      </c>
      <c r="C64" s="817"/>
      <c r="D64" s="512">
        <v>0</v>
      </c>
      <c r="E64" s="289" t="s">
        <v>195</v>
      </c>
    </row>
    <row r="65" spans="1:5" ht="25.5" x14ac:dyDescent="0.2">
      <c r="A65" s="288">
        <v>44</v>
      </c>
      <c r="B65" s="817" t="s">
        <v>196</v>
      </c>
      <c r="C65" s="817"/>
      <c r="D65" s="512">
        <v>0</v>
      </c>
      <c r="E65" s="289" t="s">
        <v>197</v>
      </c>
    </row>
    <row r="66" spans="1:5" x14ac:dyDescent="0.2">
      <c r="A66" s="288">
        <v>45</v>
      </c>
      <c r="B66" s="817" t="s">
        <v>198</v>
      </c>
      <c r="C66" s="817"/>
      <c r="D66" s="512">
        <f>D48+D65</f>
        <v>223107.39600000001</v>
      </c>
      <c r="E66" s="289" t="s">
        <v>199</v>
      </c>
    </row>
    <row r="67" spans="1:5" x14ac:dyDescent="0.2">
      <c r="A67" s="819" t="s">
        <v>200</v>
      </c>
      <c r="B67" s="820"/>
      <c r="C67" s="820"/>
      <c r="D67" s="820"/>
      <c r="E67" s="821"/>
    </row>
    <row r="68" spans="1:5" x14ac:dyDescent="0.2">
      <c r="A68" s="288">
        <v>46</v>
      </c>
      <c r="B68" s="762" t="s">
        <v>103</v>
      </c>
      <c r="C68" s="762"/>
      <c r="D68" s="513">
        <v>0</v>
      </c>
      <c r="E68" s="289" t="s">
        <v>201</v>
      </c>
    </row>
    <row r="69" spans="1:5" x14ac:dyDescent="0.2">
      <c r="A69" s="288">
        <v>47</v>
      </c>
      <c r="B69" s="762" t="s">
        <v>202</v>
      </c>
      <c r="C69" s="762"/>
      <c r="D69" s="513">
        <v>0</v>
      </c>
      <c r="E69" s="289" t="s">
        <v>203</v>
      </c>
    </row>
    <row r="70" spans="1:5" x14ac:dyDescent="0.2">
      <c r="A70" s="288">
        <v>48</v>
      </c>
      <c r="B70" s="762" t="s">
        <v>204</v>
      </c>
      <c r="C70" s="762"/>
      <c r="D70" s="513">
        <v>0</v>
      </c>
      <c r="E70" s="289" t="s">
        <v>205</v>
      </c>
    </row>
    <row r="71" spans="1:5" x14ac:dyDescent="0.2">
      <c r="A71" s="288">
        <v>49</v>
      </c>
      <c r="B71" s="762" t="s">
        <v>181</v>
      </c>
      <c r="C71" s="762"/>
      <c r="D71" s="513">
        <v>0</v>
      </c>
      <c r="E71" s="289" t="s">
        <v>203</v>
      </c>
    </row>
    <row r="72" spans="1:5" x14ac:dyDescent="0.2">
      <c r="A72" s="288">
        <v>50</v>
      </c>
      <c r="B72" s="762" t="s">
        <v>206</v>
      </c>
      <c r="C72" s="762"/>
      <c r="D72" s="513">
        <v>0</v>
      </c>
      <c r="E72" s="289" t="s">
        <v>207</v>
      </c>
    </row>
    <row r="73" spans="1:5" x14ac:dyDescent="0.2">
      <c r="A73" s="288">
        <v>51</v>
      </c>
      <c r="B73" s="817" t="s">
        <v>208</v>
      </c>
      <c r="C73" s="817"/>
      <c r="D73" s="514">
        <v>0</v>
      </c>
      <c r="E73" s="289"/>
    </row>
    <row r="74" spans="1:5" x14ac:dyDescent="0.2">
      <c r="A74" s="819" t="s">
        <v>209</v>
      </c>
      <c r="B74" s="820"/>
      <c r="C74" s="820"/>
      <c r="D74" s="820"/>
      <c r="E74" s="821"/>
    </row>
    <row r="75" spans="1:5" ht="38.25" x14ac:dyDescent="0.2">
      <c r="A75" s="288">
        <v>52</v>
      </c>
      <c r="B75" s="762" t="s">
        <v>210</v>
      </c>
      <c r="C75" s="762"/>
      <c r="D75" s="515">
        <v>0</v>
      </c>
      <c r="E75" s="289" t="s">
        <v>211</v>
      </c>
    </row>
    <row r="76" spans="1:5" ht="25.5" x14ac:dyDescent="0.2">
      <c r="A76" s="288">
        <v>53</v>
      </c>
      <c r="B76" s="762" t="s">
        <v>212</v>
      </c>
      <c r="C76" s="762"/>
      <c r="D76" s="515">
        <v>0</v>
      </c>
      <c r="E76" s="289" t="s">
        <v>213</v>
      </c>
    </row>
    <row r="77" spans="1:5" ht="25.5" x14ac:dyDescent="0.2">
      <c r="A77" s="288">
        <v>54</v>
      </c>
      <c r="B77" s="762" t="s">
        <v>214</v>
      </c>
      <c r="C77" s="762"/>
      <c r="D77" s="515">
        <v>0</v>
      </c>
      <c r="E77" s="289" t="s">
        <v>215</v>
      </c>
    </row>
    <row r="78" spans="1:5" ht="25.5" x14ac:dyDescent="0.2">
      <c r="A78" s="288">
        <v>55</v>
      </c>
      <c r="B78" s="762" t="s">
        <v>216</v>
      </c>
      <c r="C78" s="762"/>
      <c r="D78" s="515">
        <v>0</v>
      </c>
      <c r="E78" s="289" t="s">
        <v>217</v>
      </c>
    </row>
    <row r="79" spans="1:5" x14ac:dyDescent="0.2">
      <c r="A79" s="288">
        <v>56</v>
      </c>
      <c r="B79" s="762" t="s">
        <v>126</v>
      </c>
      <c r="C79" s="762"/>
      <c r="D79" s="515">
        <v>0</v>
      </c>
      <c r="E79" s="289"/>
    </row>
    <row r="80" spans="1:5" x14ac:dyDescent="0.2">
      <c r="A80" s="288">
        <v>57</v>
      </c>
      <c r="B80" s="817" t="s">
        <v>218</v>
      </c>
      <c r="C80" s="817"/>
      <c r="D80" s="516">
        <v>0</v>
      </c>
      <c r="E80" s="289" t="s">
        <v>219</v>
      </c>
    </row>
    <row r="81" spans="1:5" ht="25.5" x14ac:dyDescent="0.2">
      <c r="A81" s="288">
        <v>58</v>
      </c>
      <c r="B81" s="817" t="s">
        <v>220</v>
      </c>
      <c r="C81" s="817"/>
      <c r="D81" s="516">
        <v>0</v>
      </c>
      <c r="E81" s="289" t="s">
        <v>221</v>
      </c>
    </row>
    <row r="82" spans="1:5" x14ac:dyDescent="0.2">
      <c r="A82" s="288">
        <v>59</v>
      </c>
      <c r="B82" s="817" t="s">
        <v>222</v>
      </c>
      <c r="C82" s="817"/>
      <c r="D82" s="516">
        <f>D66+D81</f>
        <v>223107.39600000001</v>
      </c>
      <c r="E82" s="289" t="s">
        <v>223</v>
      </c>
    </row>
    <row r="83" spans="1:5" x14ac:dyDescent="0.2">
      <c r="A83" s="288">
        <v>60</v>
      </c>
      <c r="B83" s="838" t="s">
        <v>224</v>
      </c>
      <c r="C83" s="838"/>
      <c r="D83" s="516">
        <v>1174355.18</v>
      </c>
      <c r="E83" s="289"/>
    </row>
    <row r="84" spans="1:5" x14ac:dyDescent="0.2">
      <c r="A84" s="819" t="s">
        <v>225</v>
      </c>
      <c r="B84" s="820"/>
      <c r="C84" s="820"/>
      <c r="D84" s="820"/>
      <c r="E84" s="821"/>
    </row>
    <row r="85" spans="1:5" x14ac:dyDescent="0.2">
      <c r="A85" s="288">
        <v>61</v>
      </c>
      <c r="B85" s="817" t="s">
        <v>226</v>
      </c>
      <c r="C85" s="817"/>
      <c r="D85" s="623">
        <v>18.998000000000001</v>
      </c>
      <c r="E85" s="289" t="s">
        <v>227</v>
      </c>
    </row>
    <row r="86" spans="1:5" x14ac:dyDescent="0.2">
      <c r="A86" s="288">
        <v>62</v>
      </c>
      <c r="B86" s="817" t="s">
        <v>228</v>
      </c>
      <c r="C86" s="817"/>
      <c r="D86" s="623">
        <v>18.998000000000001</v>
      </c>
      <c r="E86" s="289" t="s">
        <v>229</v>
      </c>
    </row>
    <row r="87" spans="1:5" x14ac:dyDescent="0.2">
      <c r="A87" s="288">
        <v>63</v>
      </c>
      <c r="B87" s="817" t="s">
        <v>230</v>
      </c>
      <c r="C87" s="817"/>
      <c r="D87" s="623">
        <v>18.998000000000001</v>
      </c>
      <c r="E87" s="289" t="s">
        <v>231</v>
      </c>
    </row>
    <row r="88" spans="1:5" ht="51" x14ac:dyDescent="0.2">
      <c r="A88" s="288">
        <v>64</v>
      </c>
      <c r="B88" s="838" t="s">
        <v>1146</v>
      </c>
      <c r="C88" s="838"/>
      <c r="D88" s="518">
        <v>7.0000000000000007E-2</v>
      </c>
      <c r="E88" s="289" t="s">
        <v>232</v>
      </c>
    </row>
    <row r="89" spans="1:5" x14ac:dyDescent="0.2">
      <c r="A89" s="288">
        <v>65</v>
      </c>
      <c r="B89" s="838" t="s">
        <v>233</v>
      </c>
      <c r="C89" s="838"/>
      <c r="D89" s="518">
        <v>2.5000000000000001E-2</v>
      </c>
      <c r="E89" s="289"/>
    </row>
    <row r="90" spans="1:5" x14ac:dyDescent="0.2">
      <c r="A90" s="288">
        <v>66</v>
      </c>
      <c r="B90" s="838" t="s">
        <v>234</v>
      </c>
      <c r="C90" s="838"/>
      <c r="D90" s="518">
        <v>0</v>
      </c>
      <c r="E90" s="289"/>
    </row>
    <row r="91" spans="1:5" x14ac:dyDescent="0.2">
      <c r="A91" s="288">
        <v>67</v>
      </c>
      <c r="B91" s="838" t="s">
        <v>235</v>
      </c>
      <c r="C91" s="838"/>
      <c r="D91" s="518">
        <v>0</v>
      </c>
      <c r="E91" s="289"/>
    </row>
    <row r="92" spans="1:5" ht="25.5" x14ac:dyDescent="0.2">
      <c r="A92" s="295" t="s">
        <v>102</v>
      </c>
      <c r="B92" s="838" t="s">
        <v>236</v>
      </c>
      <c r="C92" s="838"/>
      <c r="D92" s="518">
        <v>0</v>
      </c>
      <c r="E92" s="289"/>
    </row>
    <row r="93" spans="1:5" ht="51" x14ac:dyDescent="0.2">
      <c r="A93" s="288">
        <v>68</v>
      </c>
      <c r="B93" s="838" t="s">
        <v>237</v>
      </c>
      <c r="C93" s="838"/>
      <c r="D93" s="518">
        <f>ROUND((D19-0.08*D19)/D83,2)</f>
        <v>0.2</v>
      </c>
      <c r="E93" s="289" t="s">
        <v>238</v>
      </c>
    </row>
    <row r="94" spans="1:5" x14ac:dyDescent="0.2">
      <c r="A94" s="288">
        <v>69</v>
      </c>
      <c r="B94" s="762" t="s">
        <v>239</v>
      </c>
      <c r="C94" s="762"/>
      <c r="D94" s="517">
        <v>0</v>
      </c>
      <c r="E94" s="289"/>
    </row>
    <row r="95" spans="1:5" x14ac:dyDescent="0.2">
      <c r="A95" s="288">
        <v>70</v>
      </c>
      <c r="B95" s="762" t="s">
        <v>239</v>
      </c>
      <c r="C95" s="762"/>
      <c r="D95" s="517">
        <v>0</v>
      </c>
      <c r="E95" s="289"/>
    </row>
    <row r="96" spans="1:5" x14ac:dyDescent="0.2">
      <c r="A96" s="288">
        <v>71</v>
      </c>
      <c r="B96" s="762" t="s">
        <v>240</v>
      </c>
      <c r="C96" s="762"/>
      <c r="D96" s="517">
        <v>0</v>
      </c>
      <c r="E96" s="289"/>
    </row>
    <row r="97" spans="1:5" x14ac:dyDescent="0.2">
      <c r="A97" s="819" t="s">
        <v>241</v>
      </c>
      <c r="B97" s="820"/>
      <c r="C97" s="820"/>
      <c r="D97" s="820"/>
      <c r="E97" s="821"/>
    </row>
    <row r="98" spans="1:5" ht="63.75" x14ac:dyDescent="0.2">
      <c r="A98" s="288">
        <v>72</v>
      </c>
      <c r="B98" s="762" t="s">
        <v>242</v>
      </c>
      <c r="C98" s="762"/>
      <c r="D98" s="519">
        <v>0</v>
      </c>
      <c r="E98" s="289" t="s">
        <v>243</v>
      </c>
    </row>
    <row r="99" spans="1:5" ht="25.5" x14ac:dyDescent="0.2">
      <c r="A99" s="288">
        <v>73</v>
      </c>
      <c r="B99" s="762" t="s">
        <v>244</v>
      </c>
      <c r="C99" s="762"/>
      <c r="D99" s="519">
        <v>0</v>
      </c>
      <c r="E99" s="289" t="s">
        <v>245</v>
      </c>
    </row>
    <row r="100" spans="1:5" x14ac:dyDescent="0.2">
      <c r="A100" s="288">
        <v>74</v>
      </c>
      <c r="B100" s="762" t="s">
        <v>126</v>
      </c>
      <c r="C100" s="762"/>
      <c r="D100" s="519">
        <v>0</v>
      </c>
      <c r="E100" s="289"/>
    </row>
    <row r="101" spans="1:5" ht="25.5" x14ac:dyDescent="0.2">
      <c r="A101" s="288">
        <v>75</v>
      </c>
      <c r="B101" s="762" t="s">
        <v>246</v>
      </c>
      <c r="C101" s="762"/>
      <c r="D101" s="519">
        <v>0</v>
      </c>
      <c r="E101" s="289" t="s">
        <v>247</v>
      </c>
    </row>
    <row r="102" spans="1:5" x14ac:dyDescent="0.2">
      <c r="A102" s="819" t="s">
        <v>248</v>
      </c>
      <c r="B102" s="820"/>
      <c r="C102" s="820"/>
      <c r="D102" s="820"/>
      <c r="E102" s="821"/>
    </row>
    <row r="103" spans="1:5" x14ac:dyDescent="0.2">
      <c r="A103" s="288">
        <v>76</v>
      </c>
      <c r="B103" s="762" t="s">
        <v>249</v>
      </c>
      <c r="C103" s="762"/>
      <c r="D103" s="520">
        <v>0</v>
      </c>
      <c r="E103" s="289" t="s">
        <v>250</v>
      </c>
    </row>
    <row r="104" spans="1:5" x14ac:dyDescent="0.2">
      <c r="A104" s="288">
        <v>77</v>
      </c>
      <c r="B104" s="762" t="s">
        <v>251</v>
      </c>
      <c r="C104" s="762"/>
      <c r="D104" s="520">
        <v>0</v>
      </c>
      <c r="E104" s="289" t="s">
        <v>250</v>
      </c>
    </row>
    <row r="105" spans="1:5" x14ac:dyDescent="0.2">
      <c r="A105" s="288">
        <v>78</v>
      </c>
      <c r="B105" s="762" t="s">
        <v>252</v>
      </c>
      <c r="C105" s="762"/>
      <c r="D105" s="520">
        <v>0</v>
      </c>
      <c r="E105" s="289" t="s">
        <v>250</v>
      </c>
    </row>
    <row r="106" spans="1:5" x14ac:dyDescent="0.2">
      <c r="A106" s="288">
        <v>79</v>
      </c>
      <c r="B106" s="762" t="s">
        <v>253</v>
      </c>
      <c r="C106" s="762"/>
      <c r="D106" s="520">
        <v>0</v>
      </c>
      <c r="E106" s="298" t="s">
        <v>250</v>
      </c>
    </row>
    <row r="107" spans="1:5" x14ac:dyDescent="0.2">
      <c r="A107" s="819" t="s">
        <v>254</v>
      </c>
      <c r="B107" s="820"/>
      <c r="C107" s="820"/>
      <c r="D107" s="820"/>
      <c r="E107" s="821"/>
    </row>
    <row r="108" spans="1:5" ht="25.5" x14ac:dyDescent="0.2">
      <c r="A108" s="288">
        <v>80</v>
      </c>
      <c r="B108" s="762" t="s">
        <v>255</v>
      </c>
      <c r="C108" s="762"/>
      <c r="D108" s="521">
        <v>0</v>
      </c>
      <c r="E108" s="289" t="s">
        <v>256</v>
      </c>
    </row>
    <row r="109" spans="1:5" ht="25.5" x14ac:dyDescent="0.2">
      <c r="A109" s="288">
        <v>81</v>
      </c>
      <c r="B109" s="762" t="s">
        <v>257</v>
      </c>
      <c r="C109" s="762"/>
      <c r="D109" s="521">
        <v>0</v>
      </c>
      <c r="E109" s="289" t="s">
        <v>256</v>
      </c>
    </row>
    <row r="110" spans="1:5" ht="25.5" x14ac:dyDescent="0.2">
      <c r="A110" s="288">
        <v>82</v>
      </c>
      <c r="B110" s="762" t="s">
        <v>258</v>
      </c>
      <c r="C110" s="762"/>
      <c r="D110" s="521">
        <v>0</v>
      </c>
      <c r="E110" s="289" t="s">
        <v>259</v>
      </c>
    </row>
    <row r="111" spans="1:5" ht="25.5" x14ac:dyDescent="0.2">
      <c r="A111" s="288">
        <v>83</v>
      </c>
      <c r="B111" s="762" t="s">
        <v>260</v>
      </c>
      <c r="C111" s="762"/>
      <c r="D111" s="521">
        <v>0</v>
      </c>
      <c r="E111" s="289" t="s">
        <v>259</v>
      </c>
    </row>
    <row r="112" spans="1:5" ht="25.5" x14ac:dyDescent="0.2">
      <c r="A112" s="288">
        <v>84</v>
      </c>
      <c r="B112" s="762" t="s">
        <v>261</v>
      </c>
      <c r="C112" s="762"/>
      <c r="D112" s="521">
        <v>0</v>
      </c>
      <c r="E112" s="289" t="s">
        <v>262</v>
      </c>
    </row>
    <row r="113" spans="1:5" ht="26.25" thickBot="1" x14ac:dyDescent="0.25">
      <c r="A113" s="290">
        <v>85</v>
      </c>
      <c r="B113" s="764" t="s">
        <v>263</v>
      </c>
      <c r="C113" s="764"/>
      <c r="D113" s="522">
        <v>0</v>
      </c>
      <c r="E113" s="299" t="s">
        <v>262</v>
      </c>
    </row>
    <row r="114" spans="1:5" x14ac:dyDescent="0.2">
      <c r="A114" s="799" t="s">
        <v>1358</v>
      </c>
      <c r="B114" s="800"/>
      <c r="C114" s="800"/>
      <c r="D114" s="800"/>
      <c r="E114" s="801"/>
    </row>
    <row r="115" spans="1:5" ht="13.5" thickBot="1" x14ac:dyDescent="0.25">
      <c r="A115" s="474"/>
      <c r="B115" s="475"/>
      <c r="C115" s="475"/>
      <c r="D115" s="475"/>
      <c r="E115" s="476"/>
    </row>
    <row r="116" spans="1:5" ht="26.25" thickBot="1" x14ac:dyDescent="0.25">
      <c r="A116" s="735" t="s">
        <v>1132</v>
      </c>
      <c r="B116" s="798"/>
      <c r="C116" s="798"/>
      <c r="D116" s="798"/>
      <c r="E116" s="477" t="s">
        <v>614</v>
      </c>
    </row>
    <row r="117" spans="1:5" s="274" customFormat="1" x14ac:dyDescent="0.25">
      <c r="A117" s="802" t="s">
        <v>1131</v>
      </c>
      <c r="B117" s="803"/>
      <c r="C117" s="803"/>
      <c r="D117" s="585" t="s">
        <v>1415</v>
      </c>
      <c r="E117" s="810" t="s">
        <v>1147</v>
      </c>
    </row>
    <row r="118" spans="1:5" s="258" customFormat="1" x14ac:dyDescent="0.25">
      <c r="A118" s="804" t="s">
        <v>1133</v>
      </c>
      <c r="B118" s="805"/>
      <c r="C118" s="805"/>
      <c r="D118" s="585" t="s">
        <v>1415</v>
      </c>
      <c r="E118" s="811"/>
    </row>
    <row r="119" spans="1:5" s="256" customFormat="1" x14ac:dyDescent="0.25">
      <c r="A119" s="804" t="s">
        <v>1134</v>
      </c>
      <c r="B119" s="805"/>
      <c r="C119" s="805"/>
      <c r="D119" s="585" t="s">
        <v>1415</v>
      </c>
      <c r="E119" s="811"/>
    </row>
    <row r="120" spans="1:5" s="258" customFormat="1" ht="13.5" thickBot="1" x14ac:dyDescent="0.3">
      <c r="A120" s="806" t="s">
        <v>1135</v>
      </c>
      <c r="B120" s="807"/>
      <c r="C120" s="807"/>
      <c r="D120" s="585" t="s">
        <v>1415</v>
      </c>
      <c r="E120" s="812"/>
    </row>
    <row r="121" spans="1:5" s="258" customFormat="1" ht="26.25" thickBot="1" x14ac:dyDescent="0.3">
      <c r="A121" s="808" t="s">
        <v>1136</v>
      </c>
      <c r="B121" s="809"/>
      <c r="C121" s="809"/>
      <c r="D121" s="586"/>
      <c r="E121" s="587" t="s">
        <v>1148</v>
      </c>
    </row>
    <row r="122" spans="1:5" x14ac:dyDescent="0.2">
      <c r="A122" s="813" t="s">
        <v>1359</v>
      </c>
      <c r="B122" s="814"/>
      <c r="C122" s="814"/>
      <c r="D122" s="815"/>
      <c r="E122" s="816"/>
    </row>
    <row r="123" spans="1:5" x14ac:dyDescent="0.2">
      <c r="A123" s="300"/>
      <c r="B123" s="301"/>
      <c r="C123" s="301"/>
      <c r="D123" s="301"/>
      <c r="E123" s="301"/>
    </row>
    <row r="124" spans="1:5" x14ac:dyDescent="0.2">
      <c r="A124" s="839" t="s">
        <v>264</v>
      </c>
      <c r="B124" s="840"/>
      <c r="C124" s="840"/>
      <c r="D124" s="840"/>
      <c r="E124" s="840"/>
    </row>
    <row r="125" spans="1:5" x14ac:dyDescent="0.2">
      <c r="A125" s="841" t="s">
        <v>265</v>
      </c>
      <c r="B125" s="842"/>
      <c r="C125" s="842"/>
      <c r="D125" s="842"/>
      <c r="E125" s="843"/>
    </row>
    <row r="126" spans="1:5" x14ac:dyDescent="0.2">
      <c r="A126" s="287">
        <v>1</v>
      </c>
      <c r="B126" s="797" t="s">
        <v>378</v>
      </c>
      <c r="C126" s="797"/>
      <c r="D126" s="797"/>
      <c r="E126" s="797"/>
    </row>
    <row r="127" spans="1:5" x14ac:dyDescent="0.2">
      <c r="A127" s="288">
        <v>2</v>
      </c>
      <c r="B127" s="797" t="s">
        <v>266</v>
      </c>
      <c r="C127" s="797"/>
      <c r="D127" s="797"/>
      <c r="E127" s="797"/>
    </row>
    <row r="128" spans="1:5" x14ac:dyDescent="0.2">
      <c r="A128" s="288">
        <v>3</v>
      </c>
      <c r="B128" s="797" t="s">
        <v>267</v>
      </c>
      <c r="C128" s="797"/>
      <c r="D128" s="797"/>
      <c r="E128" s="797"/>
    </row>
    <row r="129" spans="1:5" x14ac:dyDescent="0.2">
      <c r="A129" s="302" t="s">
        <v>98</v>
      </c>
      <c r="B129" s="797" t="s">
        <v>268</v>
      </c>
      <c r="C129" s="797"/>
      <c r="D129" s="797"/>
      <c r="E129" s="797"/>
    </row>
    <row r="130" spans="1:5" x14ac:dyDescent="0.2">
      <c r="A130" s="288">
        <v>4</v>
      </c>
      <c r="B130" s="797" t="s">
        <v>269</v>
      </c>
      <c r="C130" s="797"/>
      <c r="D130" s="797"/>
      <c r="E130" s="797"/>
    </row>
    <row r="131" spans="1:5" x14ac:dyDescent="0.2">
      <c r="A131" s="288">
        <v>5</v>
      </c>
      <c r="B131" s="797" t="s">
        <v>270</v>
      </c>
      <c r="C131" s="797"/>
      <c r="D131" s="797"/>
      <c r="E131" s="797"/>
    </row>
    <row r="132" spans="1:5" x14ac:dyDescent="0.2">
      <c r="A132" s="302" t="s">
        <v>99</v>
      </c>
      <c r="B132" s="797" t="s">
        <v>271</v>
      </c>
      <c r="C132" s="797"/>
      <c r="D132" s="797"/>
      <c r="E132" s="797"/>
    </row>
    <row r="133" spans="1:5" x14ac:dyDescent="0.2">
      <c r="A133" s="288">
        <v>6</v>
      </c>
      <c r="B133" s="797" t="s">
        <v>272</v>
      </c>
      <c r="C133" s="797"/>
      <c r="D133" s="797"/>
      <c r="E133" s="797"/>
    </row>
    <row r="134" spans="1:5" x14ac:dyDescent="0.2">
      <c r="A134" s="288">
        <v>7</v>
      </c>
      <c r="B134" s="797" t="s">
        <v>273</v>
      </c>
      <c r="C134" s="797"/>
      <c r="D134" s="797"/>
      <c r="E134" s="797"/>
    </row>
    <row r="135" spans="1:5" x14ac:dyDescent="0.2">
      <c r="A135" s="288">
        <v>8</v>
      </c>
      <c r="B135" s="797" t="s">
        <v>274</v>
      </c>
      <c r="C135" s="797"/>
      <c r="D135" s="797"/>
      <c r="E135" s="797"/>
    </row>
    <row r="136" spans="1:5" x14ac:dyDescent="0.2">
      <c r="A136" s="288">
        <v>9</v>
      </c>
      <c r="B136" s="797" t="s">
        <v>275</v>
      </c>
      <c r="C136" s="797"/>
      <c r="D136" s="797"/>
      <c r="E136" s="797"/>
    </row>
    <row r="137" spans="1:5" x14ac:dyDescent="0.2">
      <c r="A137" s="288">
        <v>10</v>
      </c>
      <c r="B137" s="797" t="s">
        <v>276</v>
      </c>
      <c r="C137" s="797"/>
      <c r="D137" s="797"/>
      <c r="E137" s="797"/>
    </row>
    <row r="138" spans="1:5" x14ac:dyDescent="0.2">
      <c r="A138" s="288">
        <v>11</v>
      </c>
      <c r="B138" s="797" t="s">
        <v>277</v>
      </c>
      <c r="C138" s="797"/>
      <c r="D138" s="797"/>
      <c r="E138" s="797"/>
    </row>
    <row r="139" spans="1:5" x14ac:dyDescent="0.2">
      <c r="A139" s="288">
        <v>12</v>
      </c>
      <c r="B139" s="797" t="s">
        <v>278</v>
      </c>
      <c r="C139" s="797"/>
      <c r="D139" s="797"/>
      <c r="E139" s="797"/>
    </row>
    <row r="140" spans="1:5" x14ac:dyDescent="0.2">
      <c r="A140" s="288">
        <v>13</v>
      </c>
      <c r="B140" s="797" t="s">
        <v>279</v>
      </c>
      <c r="C140" s="797"/>
      <c r="D140" s="797"/>
      <c r="E140" s="797"/>
    </row>
    <row r="141" spans="1:5" x14ac:dyDescent="0.2">
      <c r="A141" s="288">
        <v>14</v>
      </c>
      <c r="B141" s="797" t="s">
        <v>280</v>
      </c>
      <c r="C141" s="797"/>
      <c r="D141" s="797"/>
      <c r="E141" s="797"/>
    </row>
    <row r="142" spans="1:5" x14ac:dyDescent="0.2">
      <c r="A142" s="288">
        <v>15</v>
      </c>
      <c r="B142" s="797" t="s">
        <v>281</v>
      </c>
      <c r="C142" s="797"/>
      <c r="D142" s="797"/>
      <c r="E142" s="797"/>
    </row>
    <row r="143" spans="1:5" x14ac:dyDescent="0.2">
      <c r="A143" s="288">
        <v>16</v>
      </c>
      <c r="B143" s="797" t="s">
        <v>282</v>
      </c>
      <c r="C143" s="797"/>
      <c r="D143" s="797"/>
      <c r="E143" s="797"/>
    </row>
    <row r="144" spans="1:5" x14ac:dyDescent="0.2">
      <c r="A144" s="288">
        <v>17</v>
      </c>
      <c r="B144" s="797" t="s">
        <v>283</v>
      </c>
      <c r="C144" s="797"/>
      <c r="D144" s="797"/>
      <c r="E144" s="797"/>
    </row>
    <row r="145" spans="1:5" x14ac:dyDescent="0.2">
      <c r="A145" s="288">
        <v>18</v>
      </c>
      <c r="B145" s="797" t="s">
        <v>284</v>
      </c>
      <c r="C145" s="797"/>
      <c r="D145" s="797"/>
      <c r="E145" s="797"/>
    </row>
    <row r="146" spans="1:5" x14ac:dyDescent="0.2">
      <c r="A146" s="288">
        <v>19</v>
      </c>
      <c r="B146" s="797" t="s">
        <v>285</v>
      </c>
      <c r="C146" s="797"/>
      <c r="D146" s="797"/>
      <c r="E146" s="797"/>
    </row>
    <row r="147" spans="1:5" x14ac:dyDescent="0.2">
      <c r="A147" s="288">
        <v>20</v>
      </c>
      <c r="B147" s="797" t="s">
        <v>275</v>
      </c>
      <c r="C147" s="797"/>
      <c r="D147" s="797"/>
      <c r="E147" s="797"/>
    </row>
    <row r="148" spans="1:5" ht="25.5" x14ac:dyDescent="0.2">
      <c r="A148" s="302" t="s">
        <v>16</v>
      </c>
      <c r="B148" s="797" t="s">
        <v>286</v>
      </c>
      <c r="C148" s="797"/>
      <c r="D148" s="797"/>
      <c r="E148" s="797"/>
    </row>
    <row r="149" spans="1:5" ht="25.5" x14ac:dyDescent="0.2">
      <c r="A149" s="302" t="s">
        <v>17</v>
      </c>
      <c r="B149" s="797" t="s">
        <v>287</v>
      </c>
      <c r="C149" s="797"/>
      <c r="D149" s="797"/>
      <c r="E149" s="797"/>
    </row>
    <row r="150" spans="1:5" ht="25.5" x14ac:dyDescent="0.2">
      <c r="A150" s="302" t="s">
        <v>100</v>
      </c>
      <c r="B150" s="797" t="s">
        <v>288</v>
      </c>
      <c r="C150" s="797"/>
      <c r="D150" s="797"/>
      <c r="E150" s="797"/>
    </row>
    <row r="151" spans="1:5" ht="25.5" x14ac:dyDescent="0.2">
      <c r="A151" s="302" t="s">
        <v>101</v>
      </c>
      <c r="B151" s="797" t="s">
        <v>289</v>
      </c>
      <c r="C151" s="797"/>
      <c r="D151" s="797"/>
      <c r="E151" s="797"/>
    </row>
    <row r="152" spans="1:5" x14ac:dyDescent="0.2">
      <c r="A152" s="288">
        <v>21</v>
      </c>
      <c r="B152" s="797" t="s">
        <v>290</v>
      </c>
      <c r="C152" s="797"/>
      <c r="D152" s="797"/>
      <c r="E152" s="797"/>
    </row>
    <row r="153" spans="1:5" x14ac:dyDescent="0.2">
      <c r="A153" s="288">
        <v>22</v>
      </c>
      <c r="B153" s="797" t="s">
        <v>291</v>
      </c>
      <c r="C153" s="797"/>
      <c r="D153" s="797"/>
      <c r="E153" s="797"/>
    </row>
    <row r="154" spans="1:5" x14ac:dyDescent="0.2">
      <c r="A154" s="288">
        <v>23</v>
      </c>
      <c r="B154" s="797" t="s">
        <v>292</v>
      </c>
      <c r="C154" s="797"/>
      <c r="D154" s="797"/>
      <c r="E154" s="797"/>
    </row>
    <row r="155" spans="1:5" x14ac:dyDescent="0.2">
      <c r="A155" s="288">
        <v>24</v>
      </c>
      <c r="B155" s="797" t="s">
        <v>275</v>
      </c>
      <c r="C155" s="797"/>
      <c r="D155" s="797"/>
      <c r="E155" s="797"/>
    </row>
    <row r="156" spans="1:5" x14ac:dyDescent="0.2">
      <c r="A156" s="288">
        <v>25</v>
      </c>
      <c r="B156" s="797" t="s">
        <v>293</v>
      </c>
      <c r="C156" s="797"/>
      <c r="D156" s="797"/>
      <c r="E156" s="797"/>
    </row>
    <row r="157" spans="1:5" ht="25.5" x14ac:dyDescent="0.2">
      <c r="A157" s="302" t="s">
        <v>161</v>
      </c>
      <c r="B157" s="797" t="s">
        <v>294</v>
      </c>
      <c r="C157" s="797"/>
      <c r="D157" s="797"/>
      <c r="E157" s="797"/>
    </row>
    <row r="158" spans="1:5" ht="25.5" x14ac:dyDescent="0.2">
      <c r="A158" s="302" t="s">
        <v>162</v>
      </c>
      <c r="B158" s="797" t="s">
        <v>295</v>
      </c>
      <c r="C158" s="797"/>
      <c r="D158" s="797"/>
      <c r="E158" s="797"/>
    </row>
    <row r="159" spans="1:5" x14ac:dyDescent="0.2">
      <c r="A159" s="288">
        <v>27</v>
      </c>
      <c r="B159" s="797" t="s">
        <v>296</v>
      </c>
      <c r="C159" s="797"/>
      <c r="D159" s="797"/>
      <c r="E159" s="797"/>
    </row>
    <row r="160" spans="1:5" x14ac:dyDescent="0.2">
      <c r="A160" s="288">
        <v>28</v>
      </c>
      <c r="B160" s="797" t="s">
        <v>297</v>
      </c>
      <c r="C160" s="797"/>
      <c r="D160" s="797"/>
      <c r="E160" s="797"/>
    </row>
    <row r="161" spans="1:5" x14ac:dyDescent="0.2">
      <c r="A161" s="288">
        <v>29</v>
      </c>
      <c r="B161" s="797" t="s">
        <v>298</v>
      </c>
      <c r="C161" s="797"/>
      <c r="D161" s="797"/>
      <c r="E161" s="797"/>
    </row>
    <row r="162" spans="1:5" x14ac:dyDescent="0.2">
      <c r="A162" s="288">
        <v>30</v>
      </c>
      <c r="B162" s="797" t="s">
        <v>299</v>
      </c>
      <c r="C162" s="797"/>
      <c r="D162" s="797"/>
      <c r="E162" s="797"/>
    </row>
    <row r="163" spans="1:5" x14ac:dyDescent="0.2">
      <c r="A163" s="288">
        <v>31</v>
      </c>
      <c r="B163" s="797" t="s">
        <v>300</v>
      </c>
      <c r="C163" s="797"/>
      <c r="D163" s="797"/>
      <c r="E163" s="797"/>
    </row>
    <row r="164" spans="1:5" x14ac:dyDescent="0.2">
      <c r="A164" s="288">
        <v>32</v>
      </c>
      <c r="B164" s="797" t="s">
        <v>301</v>
      </c>
      <c r="C164" s="797"/>
      <c r="D164" s="797"/>
      <c r="E164" s="797"/>
    </row>
    <row r="165" spans="1:5" x14ac:dyDescent="0.2">
      <c r="A165" s="303">
        <v>33</v>
      </c>
      <c r="B165" s="797" t="s">
        <v>302</v>
      </c>
      <c r="C165" s="797"/>
      <c r="D165" s="797"/>
      <c r="E165" s="797"/>
    </row>
    <row r="166" spans="1:5" x14ac:dyDescent="0.2">
      <c r="A166" s="303">
        <v>34</v>
      </c>
      <c r="B166" s="797" t="s">
        <v>303</v>
      </c>
      <c r="C166" s="797"/>
      <c r="D166" s="797"/>
      <c r="E166" s="797"/>
    </row>
    <row r="167" spans="1:5" x14ac:dyDescent="0.2">
      <c r="A167" s="303">
        <v>35</v>
      </c>
      <c r="B167" s="797" t="s">
        <v>304</v>
      </c>
      <c r="C167" s="797"/>
      <c r="D167" s="797"/>
      <c r="E167" s="797"/>
    </row>
    <row r="168" spans="1:5" x14ac:dyDescent="0.2">
      <c r="A168" s="304">
        <v>36</v>
      </c>
      <c r="B168" s="797" t="s">
        <v>305</v>
      </c>
      <c r="C168" s="797"/>
      <c r="D168" s="797"/>
      <c r="E168" s="797"/>
    </row>
    <row r="169" spans="1:5" x14ac:dyDescent="0.2">
      <c r="A169" s="14">
        <v>37</v>
      </c>
      <c r="B169" s="797" t="s">
        <v>306</v>
      </c>
      <c r="C169" s="797"/>
      <c r="D169" s="797"/>
      <c r="E169" s="797"/>
    </row>
    <row r="170" spans="1:5" x14ac:dyDescent="0.2">
      <c r="A170" s="14">
        <v>38</v>
      </c>
      <c r="B170" s="797" t="s">
        <v>307</v>
      </c>
      <c r="C170" s="797"/>
      <c r="D170" s="797"/>
      <c r="E170" s="797"/>
    </row>
    <row r="171" spans="1:5" x14ac:dyDescent="0.2">
      <c r="A171" s="14">
        <v>39</v>
      </c>
      <c r="B171" s="797" t="s">
        <v>308</v>
      </c>
      <c r="C171" s="797"/>
      <c r="D171" s="797"/>
      <c r="E171" s="797"/>
    </row>
    <row r="172" spans="1:5" x14ac:dyDescent="0.2">
      <c r="A172" s="14">
        <v>40</v>
      </c>
      <c r="B172" s="797" t="s">
        <v>309</v>
      </c>
      <c r="C172" s="797"/>
      <c r="D172" s="797"/>
      <c r="E172" s="797"/>
    </row>
    <row r="173" spans="1:5" x14ac:dyDescent="0.2">
      <c r="A173" s="14">
        <v>41</v>
      </c>
      <c r="B173" s="797" t="s">
        <v>275</v>
      </c>
      <c r="C173" s="797"/>
      <c r="D173" s="797"/>
      <c r="E173" s="797"/>
    </row>
    <row r="174" spans="1:5" x14ac:dyDescent="0.2">
      <c r="A174" s="14">
        <v>42</v>
      </c>
      <c r="B174" s="797" t="s">
        <v>310</v>
      </c>
      <c r="C174" s="797"/>
      <c r="D174" s="797"/>
      <c r="E174" s="797"/>
    </row>
    <row r="175" spans="1:5" x14ac:dyDescent="0.2">
      <c r="A175" s="14">
        <v>43</v>
      </c>
      <c r="B175" s="797" t="s">
        <v>311</v>
      </c>
      <c r="C175" s="797"/>
      <c r="D175" s="797"/>
      <c r="E175" s="797"/>
    </row>
    <row r="176" spans="1:5" x14ac:dyDescent="0.2">
      <c r="A176" s="14">
        <v>44</v>
      </c>
      <c r="B176" s="797" t="s">
        <v>312</v>
      </c>
      <c r="C176" s="797"/>
      <c r="D176" s="797"/>
      <c r="E176" s="797"/>
    </row>
    <row r="177" spans="1:5" x14ac:dyDescent="0.2">
      <c r="A177" s="14">
        <v>45</v>
      </c>
      <c r="B177" s="797" t="s">
        <v>313</v>
      </c>
      <c r="C177" s="797"/>
      <c r="D177" s="797"/>
      <c r="E177" s="797"/>
    </row>
    <row r="178" spans="1:5" x14ac:dyDescent="0.2">
      <c r="A178" s="14">
        <v>46</v>
      </c>
      <c r="B178" s="797" t="s">
        <v>314</v>
      </c>
      <c r="C178" s="797"/>
      <c r="D178" s="797"/>
      <c r="E178" s="797"/>
    </row>
    <row r="179" spans="1:5" x14ac:dyDescent="0.2">
      <c r="A179" s="14">
        <v>47</v>
      </c>
      <c r="B179" s="797" t="s">
        <v>315</v>
      </c>
      <c r="C179" s="797"/>
      <c r="D179" s="797"/>
      <c r="E179" s="797"/>
    </row>
    <row r="180" spans="1:5" x14ac:dyDescent="0.2">
      <c r="A180" s="14">
        <v>48</v>
      </c>
      <c r="B180" s="797" t="s">
        <v>316</v>
      </c>
      <c r="C180" s="797"/>
      <c r="D180" s="797"/>
      <c r="E180" s="797"/>
    </row>
    <row r="181" spans="1:5" x14ac:dyDescent="0.2">
      <c r="A181" s="14">
        <v>49</v>
      </c>
      <c r="B181" s="797" t="s">
        <v>317</v>
      </c>
      <c r="C181" s="797"/>
      <c r="D181" s="797"/>
      <c r="E181" s="797"/>
    </row>
    <row r="182" spans="1:5" x14ac:dyDescent="0.2">
      <c r="A182" s="14">
        <v>50</v>
      </c>
      <c r="B182" s="797" t="s">
        <v>318</v>
      </c>
      <c r="C182" s="797"/>
      <c r="D182" s="797"/>
      <c r="E182" s="797"/>
    </row>
    <row r="183" spans="1:5" x14ac:dyDescent="0.2">
      <c r="A183" s="14">
        <v>51</v>
      </c>
      <c r="B183" s="797" t="s">
        <v>319</v>
      </c>
      <c r="C183" s="797"/>
      <c r="D183" s="797"/>
      <c r="E183" s="797"/>
    </row>
    <row r="184" spans="1:5" x14ac:dyDescent="0.2">
      <c r="A184" s="14">
        <v>52</v>
      </c>
      <c r="B184" s="797" t="s">
        <v>320</v>
      </c>
      <c r="C184" s="797"/>
      <c r="D184" s="797"/>
      <c r="E184" s="797"/>
    </row>
    <row r="185" spans="1:5" x14ac:dyDescent="0.2">
      <c r="A185" s="14">
        <v>53</v>
      </c>
      <c r="B185" s="797" t="s">
        <v>321</v>
      </c>
      <c r="C185" s="797"/>
      <c r="D185" s="797"/>
      <c r="E185" s="797"/>
    </row>
    <row r="186" spans="1:5" x14ac:dyDescent="0.2">
      <c r="A186" s="14">
        <v>54</v>
      </c>
      <c r="B186" s="797" t="s">
        <v>322</v>
      </c>
      <c r="C186" s="797"/>
      <c r="D186" s="797"/>
      <c r="E186" s="797"/>
    </row>
    <row r="187" spans="1:5" x14ac:dyDescent="0.2">
      <c r="A187" s="14">
        <v>55</v>
      </c>
      <c r="B187" s="797" t="s">
        <v>323</v>
      </c>
      <c r="C187" s="797"/>
      <c r="D187" s="797"/>
      <c r="E187" s="797"/>
    </row>
    <row r="188" spans="1:5" x14ac:dyDescent="0.2">
      <c r="A188" s="14">
        <v>56</v>
      </c>
      <c r="B188" s="797" t="s">
        <v>275</v>
      </c>
      <c r="C188" s="797"/>
      <c r="D188" s="797"/>
      <c r="E188" s="797"/>
    </row>
    <row r="189" spans="1:5" x14ac:dyDescent="0.2">
      <c r="A189" s="14">
        <v>57</v>
      </c>
      <c r="B189" s="797" t="s">
        <v>324</v>
      </c>
      <c r="C189" s="797"/>
      <c r="D189" s="797"/>
      <c r="E189" s="797"/>
    </row>
    <row r="190" spans="1:5" x14ac:dyDescent="0.2">
      <c r="A190" s="14">
        <v>58</v>
      </c>
      <c r="B190" s="797" t="s">
        <v>325</v>
      </c>
      <c r="C190" s="797"/>
      <c r="D190" s="797"/>
      <c r="E190" s="797"/>
    </row>
    <row r="191" spans="1:5" x14ac:dyDescent="0.2">
      <c r="A191" s="14">
        <v>59</v>
      </c>
      <c r="B191" s="797" t="s">
        <v>326</v>
      </c>
      <c r="C191" s="797"/>
      <c r="D191" s="797"/>
      <c r="E191" s="797"/>
    </row>
    <row r="192" spans="1:5" x14ac:dyDescent="0.2">
      <c r="A192" s="14">
        <v>60</v>
      </c>
      <c r="B192" s="797" t="s">
        <v>327</v>
      </c>
      <c r="C192" s="797"/>
      <c r="D192" s="797"/>
      <c r="E192" s="797"/>
    </row>
    <row r="193" spans="1:5" x14ac:dyDescent="0.2">
      <c r="A193" s="14">
        <v>61</v>
      </c>
      <c r="B193" s="797" t="s">
        <v>328</v>
      </c>
      <c r="C193" s="797"/>
      <c r="D193" s="797"/>
      <c r="E193" s="797"/>
    </row>
    <row r="194" spans="1:5" x14ac:dyDescent="0.2">
      <c r="A194" s="14">
        <v>62</v>
      </c>
      <c r="B194" s="797" t="s">
        <v>329</v>
      </c>
      <c r="C194" s="797"/>
      <c r="D194" s="797"/>
      <c r="E194" s="797"/>
    </row>
    <row r="195" spans="1:5" x14ac:dyDescent="0.2">
      <c r="A195" s="14">
        <v>63</v>
      </c>
      <c r="B195" s="797" t="s">
        <v>330</v>
      </c>
      <c r="C195" s="797"/>
      <c r="D195" s="797"/>
      <c r="E195" s="797"/>
    </row>
    <row r="196" spans="1:5" x14ac:dyDescent="0.2">
      <c r="A196" s="14">
        <v>64</v>
      </c>
      <c r="B196" s="797" t="s">
        <v>331</v>
      </c>
      <c r="C196" s="797"/>
      <c r="D196" s="797"/>
      <c r="E196" s="797"/>
    </row>
    <row r="197" spans="1:5" x14ac:dyDescent="0.2">
      <c r="A197" s="14">
        <v>65</v>
      </c>
      <c r="B197" s="797" t="s">
        <v>332</v>
      </c>
      <c r="C197" s="797"/>
      <c r="D197" s="797"/>
      <c r="E197" s="797"/>
    </row>
    <row r="198" spans="1:5" x14ac:dyDescent="0.2">
      <c r="A198" s="14">
        <v>66</v>
      </c>
      <c r="B198" s="797" t="s">
        <v>333</v>
      </c>
      <c r="C198" s="797"/>
      <c r="D198" s="797"/>
      <c r="E198" s="797"/>
    </row>
    <row r="199" spans="1:5" ht="25.5" x14ac:dyDescent="0.2">
      <c r="A199" s="14" t="s">
        <v>102</v>
      </c>
      <c r="B199" s="797" t="s">
        <v>334</v>
      </c>
      <c r="C199" s="797"/>
      <c r="D199" s="797"/>
      <c r="E199" s="797"/>
    </row>
    <row r="200" spans="1:5" x14ac:dyDescent="0.2">
      <c r="A200" s="14">
        <v>68</v>
      </c>
      <c r="B200" s="797" t="s">
        <v>335</v>
      </c>
      <c r="C200" s="797"/>
      <c r="D200" s="797"/>
      <c r="E200" s="797"/>
    </row>
    <row r="201" spans="1:5" x14ac:dyDescent="0.2">
      <c r="A201" s="14">
        <v>69</v>
      </c>
      <c r="B201" s="797" t="s">
        <v>239</v>
      </c>
      <c r="C201" s="797"/>
      <c r="D201" s="797"/>
      <c r="E201" s="797"/>
    </row>
    <row r="202" spans="1:5" x14ac:dyDescent="0.2">
      <c r="A202" s="303">
        <v>70</v>
      </c>
      <c r="B202" s="797" t="s">
        <v>239</v>
      </c>
      <c r="C202" s="797"/>
      <c r="D202" s="797"/>
      <c r="E202" s="797"/>
    </row>
    <row r="203" spans="1:5" x14ac:dyDescent="0.2">
      <c r="A203" s="14">
        <v>71</v>
      </c>
      <c r="B203" s="797" t="s">
        <v>239</v>
      </c>
      <c r="C203" s="797"/>
      <c r="D203" s="797"/>
      <c r="E203" s="797"/>
    </row>
    <row r="204" spans="1:5" x14ac:dyDescent="0.2">
      <c r="A204" s="14">
        <v>72</v>
      </c>
      <c r="B204" s="797" t="s">
        <v>336</v>
      </c>
      <c r="C204" s="797"/>
      <c r="D204" s="797"/>
      <c r="E204" s="797"/>
    </row>
    <row r="205" spans="1:5" x14ac:dyDescent="0.2">
      <c r="A205" s="14">
        <v>73</v>
      </c>
      <c r="B205" s="797" t="s">
        <v>337</v>
      </c>
      <c r="C205" s="797"/>
      <c r="D205" s="797"/>
      <c r="E205" s="797"/>
    </row>
    <row r="206" spans="1:5" x14ac:dyDescent="0.2">
      <c r="A206" s="14">
        <v>74</v>
      </c>
      <c r="B206" s="797" t="s">
        <v>275</v>
      </c>
      <c r="C206" s="797"/>
      <c r="D206" s="797"/>
      <c r="E206" s="797"/>
    </row>
    <row r="207" spans="1:5" x14ac:dyDescent="0.2">
      <c r="A207" s="14">
        <v>75</v>
      </c>
      <c r="B207" s="797" t="s">
        <v>338</v>
      </c>
      <c r="C207" s="797"/>
      <c r="D207" s="797"/>
      <c r="E207" s="797"/>
    </row>
    <row r="208" spans="1:5" x14ac:dyDescent="0.2">
      <c r="A208" s="14">
        <v>76</v>
      </c>
      <c r="B208" s="797" t="s">
        <v>339</v>
      </c>
      <c r="C208" s="797"/>
      <c r="D208" s="797"/>
      <c r="E208" s="797"/>
    </row>
    <row r="209" spans="1:5" x14ac:dyDescent="0.2">
      <c r="A209" s="14">
        <v>77</v>
      </c>
      <c r="B209" s="797" t="s">
        <v>340</v>
      </c>
      <c r="C209" s="797"/>
      <c r="D209" s="797"/>
      <c r="E209" s="797"/>
    </row>
    <row r="210" spans="1:5" x14ac:dyDescent="0.2">
      <c r="A210" s="14">
        <v>78</v>
      </c>
      <c r="B210" s="797" t="s">
        <v>341</v>
      </c>
      <c r="C210" s="797"/>
      <c r="D210" s="797"/>
      <c r="E210" s="797"/>
    </row>
    <row r="211" spans="1:5" x14ac:dyDescent="0.2">
      <c r="A211" s="14">
        <v>79</v>
      </c>
      <c r="B211" s="797" t="s">
        <v>342</v>
      </c>
      <c r="C211" s="797"/>
      <c r="D211" s="797"/>
      <c r="E211" s="797"/>
    </row>
    <row r="212" spans="1:5" x14ac:dyDescent="0.2">
      <c r="A212" s="14">
        <v>80</v>
      </c>
      <c r="B212" s="797" t="s">
        <v>343</v>
      </c>
      <c r="C212" s="797"/>
      <c r="D212" s="797"/>
      <c r="E212" s="797"/>
    </row>
    <row r="213" spans="1:5" x14ac:dyDescent="0.2">
      <c r="A213" s="14">
        <v>81</v>
      </c>
      <c r="B213" s="797" t="s">
        <v>344</v>
      </c>
      <c r="C213" s="797"/>
      <c r="D213" s="797"/>
      <c r="E213" s="797"/>
    </row>
    <row r="214" spans="1:5" x14ac:dyDescent="0.2">
      <c r="A214" s="14">
        <v>82</v>
      </c>
      <c r="B214" s="797" t="s">
        <v>345</v>
      </c>
      <c r="C214" s="797"/>
      <c r="D214" s="797"/>
      <c r="E214" s="797"/>
    </row>
    <row r="215" spans="1:5" x14ac:dyDescent="0.2">
      <c r="A215" s="14">
        <v>83</v>
      </c>
      <c r="B215" s="797" t="s">
        <v>346</v>
      </c>
      <c r="C215" s="797"/>
      <c r="D215" s="797"/>
      <c r="E215" s="797"/>
    </row>
    <row r="216" spans="1:5" x14ac:dyDescent="0.2">
      <c r="A216" s="14">
        <v>84</v>
      </c>
      <c r="B216" s="797" t="s">
        <v>347</v>
      </c>
      <c r="C216" s="797"/>
      <c r="D216" s="797"/>
      <c r="E216" s="797"/>
    </row>
    <row r="217" spans="1:5" ht="13.5" thickBot="1" x14ac:dyDescent="0.25">
      <c r="A217" s="305">
        <v>85</v>
      </c>
      <c r="B217" s="797" t="s">
        <v>348</v>
      </c>
      <c r="C217" s="797"/>
      <c r="D217" s="797"/>
      <c r="E217" s="797"/>
    </row>
    <row r="229" spans="1:5" x14ac:dyDescent="0.2">
      <c r="A229" s="268"/>
      <c r="B229" s="268"/>
      <c r="C229" s="268"/>
      <c r="D229" s="268"/>
      <c r="E229" s="268"/>
    </row>
    <row r="230" spans="1:5" x14ac:dyDescent="0.2">
      <c r="A230" s="268"/>
      <c r="B230" s="268"/>
      <c r="C230" s="268"/>
      <c r="D230" s="268"/>
      <c r="E230" s="268"/>
    </row>
    <row r="231" spans="1:5" x14ac:dyDescent="0.2">
      <c r="A231" s="268"/>
      <c r="B231" s="268"/>
      <c r="C231" s="268"/>
      <c r="D231" s="268"/>
      <c r="E231" s="268"/>
    </row>
    <row r="232" spans="1:5" x14ac:dyDescent="0.2">
      <c r="A232" s="268"/>
      <c r="B232" s="268"/>
      <c r="C232" s="268"/>
      <c r="D232" s="268"/>
      <c r="E232" s="268"/>
    </row>
    <row r="233" spans="1:5" x14ac:dyDescent="0.2">
      <c r="A233" s="268"/>
      <c r="B233" s="268"/>
      <c r="C233" s="268"/>
      <c r="D233" s="268"/>
      <c r="E233" s="268"/>
    </row>
    <row r="234" spans="1:5" x14ac:dyDescent="0.2">
      <c r="A234" s="268"/>
      <c r="B234" s="268"/>
      <c r="C234" s="268"/>
      <c r="D234" s="268"/>
      <c r="E234" s="268"/>
    </row>
    <row r="235" spans="1:5" x14ac:dyDescent="0.2">
      <c r="A235" s="268"/>
      <c r="B235" s="268"/>
      <c r="C235" s="268"/>
      <c r="D235" s="268"/>
      <c r="E235" s="268"/>
    </row>
    <row r="236" spans="1:5" x14ac:dyDescent="0.2">
      <c r="A236" s="268"/>
      <c r="B236" s="268"/>
      <c r="C236" s="268"/>
      <c r="D236" s="268"/>
      <c r="E236" s="268"/>
    </row>
    <row r="237" spans="1:5" x14ac:dyDescent="0.2">
      <c r="A237" s="268"/>
      <c r="B237" s="268"/>
      <c r="C237" s="268"/>
      <c r="D237" s="268"/>
      <c r="E237" s="268"/>
    </row>
    <row r="238" spans="1:5" x14ac:dyDescent="0.2">
      <c r="A238" s="268"/>
      <c r="B238" s="268"/>
      <c r="C238" s="268"/>
      <c r="D238" s="268"/>
      <c r="E238" s="268"/>
    </row>
    <row r="239" spans="1:5" x14ac:dyDescent="0.2">
      <c r="A239" s="268"/>
      <c r="B239" s="268"/>
      <c r="C239" s="268"/>
      <c r="D239" s="268"/>
      <c r="E239" s="268"/>
    </row>
    <row r="240" spans="1:5" x14ac:dyDescent="0.2">
      <c r="A240" s="268"/>
      <c r="B240" s="268"/>
      <c r="C240" s="268"/>
      <c r="D240" s="268"/>
      <c r="E240" s="268"/>
    </row>
    <row r="241" spans="1:5" x14ac:dyDescent="0.2">
      <c r="A241" s="268"/>
      <c r="B241" s="268"/>
      <c r="C241" s="268"/>
      <c r="D241" s="268"/>
      <c r="E241" s="268"/>
    </row>
    <row r="242" spans="1:5" x14ac:dyDescent="0.2">
      <c r="A242" s="268"/>
      <c r="B242" s="268"/>
      <c r="C242" s="268"/>
      <c r="D242" s="268"/>
      <c r="E242" s="268"/>
    </row>
    <row r="243" spans="1:5" x14ac:dyDescent="0.2">
      <c r="A243" s="268"/>
      <c r="B243" s="268"/>
      <c r="C243" s="268"/>
      <c r="D243" s="268"/>
      <c r="E243" s="268"/>
    </row>
    <row r="244" spans="1:5" x14ac:dyDescent="0.2">
      <c r="A244" s="268"/>
      <c r="B244" s="268"/>
      <c r="C244" s="268"/>
      <c r="D244" s="268"/>
      <c r="E244" s="268"/>
    </row>
    <row r="245" spans="1:5" x14ac:dyDescent="0.2">
      <c r="A245" s="268"/>
      <c r="B245" s="268"/>
      <c r="C245" s="268"/>
      <c r="D245" s="268"/>
      <c r="E245" s="268"/>
    </row>
    <row r="246" spans="1:5" x14ac:dyDescent="0.2">
      <c r="A246" s="268"/>
      <c r="B246" s="268"/>
      <c r="C246" s="268"/>
      <c r="D246" s="268"/>
      <c r="E246" s="268"/>
    </row>
    <row r="247" spans="1:5" x14ac:dyDescent="0.2">
      <c r="A247" s="268"/>
      <c r="B247" s="268"/>
      <c r="C247" s="268"/>
      <c r="D247" s="268"/>
      <c r="E247" s="268"/>
    </row>
    <row r="248" spans="1:5" x14ac:dyDescent="0.2">
      <c r="A248" s="268"/>
      <c r="B248" s="268"/>
      <c r="C248" s="268"/>
      <c r="D248" s="268"/>
      <c r="E248" s="268"/>
    </row>
    <row r="249" spans="1:5" x14ac:dyDescent="0.2">
      <c r="A249" s="268"/>
      <c r="B249" s="268"/>
      <c r="C249" s="268"/>
      <c r="D249" s="268"/>
      <c r="E249" s="268"/>
    </row>
    <row r="250" spans="1:5" x14ac:dyDescent="0.2">
      <c r="A250" s="268"/>
      <c r="B250" s="268"/>
      <c r="C250" s="268"/>
      <c r="D250" s="268"/>
      <c r="E250" s="268"/>
    </row>
    <row r="251" spans="1:5" x14ac:dyDescent="0.2">
      <c r="A251" s="268"/>
      <c r="B251" s="268"/>
      <c r="C251" s="268"/>
      <c r="D251" s="268"/>
      <c r="E251" s="268"/>
    </row>
    <row r="252" spans="1:5" x14ac:dyDescent="0.2">
      <c r="A252" s="268"/>
      <c r="B252" s="268"/>
      <c r="C252" s="268"/>
      <c r="D252" s="268"/>
      <c r="E252" s="268"/>
    </row>
    <row r="253" spans="1:5" x14ac:dyDescent="0.2">
      <c r="A253" s="268"/>
      <c r="B253" s="268"/>
      <c r="C253" s="268"/>
      <c r="D253" s="268"/>
      <c r="E253" s="268"/>
    </row>
    <row r="254" spans="1:5" x14ac:dyDescent="0.2">
      <c r="A254" s="268"/>
      <c r="B254" s="268"/>
      <c r="C254" s="268"/>
      <c r="D254" s="268"/>
      <c r="E254" s="268"/>
    </row>
    <row r="255" spans="1:5" x14ac:dyDescent="0.2">
      <c r="A255" s="268"/>
      <c r="B255" s="268"/>
      <c r="C255" s="268"/>
      <c r="D255" s="268"/>
      <c r="E255" s="268"/>
    </row>
    <row r="256" spans="1:5" x14ac:dyDescent="0.2">
      <c r="A256" s="268"/>
      <c r="B256" s="268"/>
      <c r="C256" s="268"/>
      <c r="D256" s="268"/>
      <c r="E256" s="268"/>
    </row>
    <row r="257" spans="1:5" x14ac:dyDescent="0.2">
      <c r="A257" s="268"/>
      <c r="B257" s="268"/>
      <c r="C257" s="268"/>
      <c r="D257" s="268"/>
      <c r="E257" s="268"/>
    </row>
    <row r="258" spans="1:5" x14ac:dyDescent="0.2">
      <c r="A258" s="268"/>
      <c r="B258" s="268"/>
      <c r="C258" s="268"/>
      <c r="D258" s="268"/>
      <c r="E258" s="268"/>
    </row>
    <row r="259" spans="1:5" x14ac:dyDescent="0.2">
      <c r="A259" s="268"/>
      <c r="B259" s="268"/>
      <c r="C259" s="268"/>
      <c r="D259" s="268"/>
      <c r="E259" s="268"/>
    </row>
    <row r="260" spans="1:5" x14ac:dyDescent="0.2">
      <c r="A260" s="268"/>
      <c r="B260" s="268"/>
      <c r="C260" s="268"/>
      <c r="D260" s="268"/>
      <c r="E260" s="268"/>
    </row>
    <row r="261" spans="1:5" x14ac:dyDescent="0.2">
      <c r="A261" s="268"/>
      <c r="B261" s="268"/>
      <c r="C261" s="268"/>
      <c r="D261" s="268"/>
      <c r="E261" s="268"/>
    </row>
    <row r="262" spans="1:5" x14ac:dyDescent="0.2">
      <c r="A262" s="268"/>
      <c r="B262" s="268"/>
      <c r="C262" s="268"/>
      <c r="D262" s="268"/>
      <c r="E262" s="268"/>
    </row>
    <row r="263" spans="1:5" x14ac:dyDescent="0.2">
      <c r="A263" s="268"/>
      <c r="B263" s="268"/>
      <c r="C263" s="268"/>
      <c r="D263" s="268"/>
      <c r="E263" s="268"/>
    </row>
    <row r="264" spans="1:5" x14ac:dyDescent="0.2">
      <c r="A264" s="268"/>
      <c r="B264" s="268"/>
      <c r="C264" s="268"/>
      <c r="D264" s="268"/>
      <c r="E264" s="268"/>
    </row>
    <row r="265" spans="1:5" x14ac:dyDescent="0.2">
      <c r="A265" s="268"/>
      <c r="B265" s="268"/>
      <c r="C265" s="268"/>
      <c r="D265" s="268"/>
      <c r="E265" s="268"/>
    </row>
    <row r="266" spans="1:5" x14ac:dyDescent="0.2">
      <c r="A266" s="268"/>
      <c r="B266" s="268"/>
      <c r="C266" s="268"/>
      <c r="D266" s="268"/>
      <c r="E266" s="268"/>
    </row>
    <row r="267" spans="1:5" x14ac:dyDescent="0.2">
      <c r="A267" s="268"/>
      <c r="B267" s="268"/>
      <c r="C267" s="268"/>
      <c r="D267" s="268"/>
      <c r="E267" s="268"/>
    </row>
    <row r="268" spans="1:5" x14ac:dyDescent="0.2">
      <c r="A268" s="268"/>
      <c r="B268" s="268"/>
      <c r="C268" s="268"/>
      <c r="D268" s="268"/>
      <c r="E268" s="268"/>
    </row>
    <row r="269" spans="1:5" x14ac:dyDescent="0.2">
      <c r="A269" s="268"/>
      <c r="B269" s="268"/>
      <c r="C269" s="268"/>
      <c r="D269" s="268"/>
      <c r="E269" s="268"/>
    </row>
    <row r="270" spans="1:5" x14ac:dyDescent="0.2">
      <c r="A270" s="268"/>
      <c r="B270" s="268"/>
      <c r="C270" s="268"/>
      <c r="D270" s="268"/>
      <c r="E270" s="268"/>
    </row>
    <row r="271" spans="1:5" x14ac:dyDescent="0.2">
      <c r="A271" s="268"/>
      <c r="B271" s="268"/>
      <c r="C271" s="268"/>
      <c r="D271" s="268"/>
      <c r="E271" s="268"/>
    </row>
    <row r="272" spans="1:5" x14ac:dyDescent="0.2">
      <c r="A272" s="268"/>
      <c r="B272" s="268"/>
      <c r="C272" s="268"/>
      <c r="D272" s="268"/>
      <c r="E272" s="268"/>
    </row>
    <row r="273" spans="1:5" x14ac:dyDescent="0.2">
      <c r="A273" s="268"/>
      <c r="B273" s="268"/>
      <c r="C273" s="268"/>
      <c r="D273" s="268"/>
      <c r="E273" s="268"/>
    </row>
    <row r="274" spans="1:5" x14ac:dyDescent="0.2">
      <c r="A274" s="268"/>
      <c r="B274" s="268"/>
      <c r="C274" s="268"/>
      <c r="D274" s="268"/>
      <c r="E274" s="268"/>
    </row>
    <row r="275" spans="1:5" x14ac:dyDescent="0.2">
      <c r="A275" s="268"/>
      <c r="B275" s="268"/>
      <c r="C275" s="268"/>
      <c r="D275" s="268"/>
      <c r="E275" s="268"/>
    </row>
    <row r="276" spans="1:5" x14ac:dyDescent="0.2">
      <c r="A276" s="268"/>
      <c r="B276" s="268"/>
      <c r="C276" s="268"/>
      <c r="D276" s="268"/>
      <c r="E276" s="268"/>
    </row>
    <row r="277" spans="1:5" x14ac:dyDescent="0.2">
      <c r="A277" s="268"/>
      <c r="B277" s="268"/>
      <c r="C277" s="268"/>
      <c r="D277" s="268"/>
      <c r="E277" s="268"/>
    </row>
    <row r="278" spans="1:5" x14ac:dyDescent="0.2">
      <c r="A278" s="268"/>
      <c r="B278" s="268"/>
      <c r="C278" s="268"/>
      <c r="D278" s="268"/>
      <c r="E278" s="268"/>
    </row>
    <row r="279" spans="1:5" x14ac:dyDescent="0.2">
      <c r="A279" s="268"/>
      <c r="B279" s="268"/>
      <c r="C279" s="268"/>
      <c r="D279" s="268"/>
      <c r="E279" s="268"/>
    </row>
    <row r="280" spans="1:5" x14ac:dyDescent="0.2">
      <c r="A280" s="268"/>
      <c r="B280" s="268"/>
      <c r="C280" s="268"/>
      <c r="D280" s="268"/>
      <c r="E280" s="268"/>
    </row>
    <row r="281" spans="1:5" x14ac:dyDescent="0.2">
      <c r="A281" s="268"/>
      <c r="B281" s="268"/>
      <c r="C281" s="268"/>
      <c r="D281" s="268"/>
      <c r="E281" s="268"/>
    </row>
    <row r="282" spans="1:5" x14ac:dyDescent="0.2">
      <c r="A282" s="268"/>
      <c r="B282" s="268"/>
      <c r="C282" s="268"/>
      <c r="D282" s="268"/>
      <c r="E282" s="268"/>
    </row>
    <row r="283" spans="1:5" x14ac:dyDescent="0.2">
      <c r="A283" s="268"/>
      <c r="B283" s="268"/>
      <c r="C283" s="268"/>
      <c r="D283" s="268"/>
      <c r="E283" s="268"/>
    </row>
    <row r="284" spans="1:5" x14ac:dyDescent="0.2">
      <c r="A284" s="268"/>
      <c r="B284" s="268"/>
      <c r="C284" s="268"/>
      <c r="D284" s="268"/>
      <c r="E284" s="268"/>
    </row>
    <row r="285" spans="1:5" x14ac:dyDescent="0.2">
      <c r="A285" s="268"/>
      <c r="B285" s="268"/>
      <c r="C285" s="268"/>
      <c r="D285" s="268"/>
      <c r="E285" s="268"/>
    </row>
    <row r="286" spans="1:5" x14ac:dyDescent="0.2">
      <c r="A286" s="268"/>
      <c r="B286" s="268"/>
      <c r="C286" s="268"/>
      <c r="D286" s="268"/>
      <c r="E286" s="268"/>
    </row>
    <row r="287" spans="1:5" x14ac:dyDescent="0.2">
      <c r="A287" s="268"/>
      <c r="B287" s="268"/>
      <c r="C287" s="268"/>
      <c r="D287" s="268"/>
      <c r="E287" s="268"/>
    </row>
    <row r="288" spans="1:5" x14ac:dyDescent="0.2">
      <c r="A288" s="268"/>
      <c r="B288" s="268"/>
      <c r="C288" s="268"/>
      <c r="D288" s="268"/>
      <c r="E288" s="268"/>
    </row>
    <row r="289" spans="1:5" x14ac:dyDescent="0.2">
      <c r="A289" s="268"/>
      <c r="B289" s="268"/>
      <c r="C289" s="268"/>
      <c r="D289" s="268"/>
      <c r="E289" s="268"/>
    </row>
    <row r="290" spans="1:5" x14ac:dyDescent="0.2">
      <c r="A290" s="268"/>
      <c r="B290" s="268"/>
      <c r="C290" s="268"/>
      <c r="D290" s="268"/>
      <c r="E290" s="268"/>
    </row>
    <row r="291" spans="1:5" x14ac:dyDescent="0.2">
      <c r="A291" s="268"/>
      <c r="B291" s="268"/>
      <c r="C291" s="268"/>
      <c r="D291" s="268"/>
      <c r="E291" s="268"/>
    </row>
    <row r="292" spans="1:5" x14ac:dyDescent="0.2">
      <c r="A292" s="268"/>
      <c r="B292" s="268"/>
      <c r="C292" s="268"/>
      <c r="D292" s="268"/>
      <c r="E292" s="268"/>
    </row>
    <row r="293" spans="1:5" x14ac:dyDescent="0.2">
      <c r="A293" s="268"/>
      <c r="B293" s="268"/>
      <c r="C293" s="268"/>
      <c r="D293" s="268"/>
      <c r="E293" s="268"/>
    </row>
    <row r="294" spans="1:5" x14ac:dyDescent="0.2">
      <c r="A294" s="268"/>
      <c r="B294" s="268"/>
      <c r="C294" s="268"/>
      <c r="D294" s="268"/>
      <c r="E294" s="268"/>
    </row>
    <row r="295" spans="1:5" x14ac:dyDescent="0.2">
      <c r="A295" s="268"/>
      <c r="B295" s="268"/>
      <c r="C295" s="268"/>
      <c r="D295" s="268"/>
      <c r="E295" s="268"/>
    </row>
    <row r="296" spans="1:5" x14ac:dyDescent="0.2">
      <c r="A296" s="268"/>
      <c r="B296" s="268"/>
      <c r="C296" s="268"/>
      <c r="D296" s="268"/>
      <c r="E296" s="268"/>
    </row>
    <row r="297" spans="1:5" x14ac:dyDescent="0.2">
      <c r="A297" s="268"/>
      <c r="B297" s="268"/>
      <c r="C297" s="268"/>
      <c r="D297" s="268"/>
      <c r="E297" s="268"/>
    </row>
    <row r="298" spans="1:5" x14ac:dyDescent="0.2">
      <c r="A298" s="268"/>
      <c r="B298" s="268"/>
      <c r="C298" s="268"/>
      <c r="D298" s="268"/>
      <c r="E298" s="268"/>
    </row>
    <row r="299" spans="1:5" x14ac:dyDescent="0.2">
      <c r="A299" s="268"/>
      <c r="B299" s="268"/>
      <c r="C299" s="268"/>
      <c r="D299" s="268"/>
      <c r="E299" s="268"/>
    </row>
    <row r="300" spans="1:5" x14ac:dyDescent="0.2">
      <c r="A300" s="268"/>
      <c r="B300" s="268"/>
      <c r="C300" s="268"/>
      <c r="D300" s="268"/>
      <c r="E300" s="268"/>
    </row>
    <row r="301" spans="1:5" x14ac:dyDescent="0.2">
      <c r="A301" s="268"/>
      <c r="B301" s="268"/>
      <c r="C301" s="268"/>
      <c r="D301" s="268"/>
      <c r="E301" s="268"/>
    </row>
    <row r="302" spans="1:5" x14ac:dyDescent="0.2">
      <c r="A302" s="268"/>
      <c r="B302" s="268"/>
      <c r="C302" s="268"/>
      <c r="D302" s="268"/>
      <c r="E302" s="268"/>
    </row>
    <row r="303" spans="1:5" x14ac:dyDescent="0.2">
      <c r="A303" s="268"/>
      <c r="B303" s="268"/>
      <c r="C303" s="268"/>
      <c r="D303" s="268"/>
      <c r="E303" s="268"/>
    </row>
    <row r="304" spans="1:5" x14ac:dyDescent="0.2">
      <c r="A304" s="268"/>
      <c r="B304" s="268"/>
      <c r="C304" s="268"/>
      <c r="D304" s="268"/>
      <c r="E304" s="268"/>
    </row>
    <row r="305" spans="1:5" x14ac:dyDescent="0.2">
      <c r="A305" s="268"/>
      <c r="B305" s="268"/>
      <c r="C305" s="268"/>
      <c r="D305" s="268"/>
      <c r="E305" s="268"/>
    </row>
    <row r="306" spans="1:5" x14ac:dyDescent="0.2">
      <c r="A306" s="268"/>
      <c r="B306" s="268"/>
      <c r="C306" s="268"/>
      <c r="D306" s="268"/>
      <c r="E306" s="268"/>
    </row>
    <row r="307" spans="1:5" x14ac:dyDescent="0.2">
      <c r="A307" s="268"/>
      <c r="B307" s="268"/>
      <c r="C307" s="268"/>
      <c r="D307" s="268"/>
      <c r="E307" s="268"/>
    </row>
    <row r="308" spans="1:5" x14ac:dyDescent="0.2">
      <c r="A308" s="268"/>
      <c r="B308" s="268"/>
      <c r="C308" s="268"/>
      <c r="D308" s="268"/>
      <c r="E308" s="268"/>
    </row>
    <row r="309" spans="1:5" x14ac:dyDescent="0.2">
      <c r="A309" s="268"/>
      <c r="B309" s="268"/>
      <c r="C309" s="268"/>
      <c r="D309" s="268"/>
      <c r="E309" s="268"/>
    </row>
    <row r="310" spans="1:5" x14ac:dyDescent="0.2">
      <c r="A310" s="268"/>
      <c r="B310" s="268"/>
      <c r="C310" s="268"/>
      <c r="D310" s="268"/>
      <c r="E310" s="268"/>
    </row>
    <row r="311" spans="1:5" x14ac:dyDescent="0.2">
      <c r="A311" s="268"/>
      <c r="B311" s="268"/>
      <c r="C311" s="268"/>
      <c r="D311" s="268"/>
      <c r="E311" s="268"/>
    </row>
    <row r="312" spans="1:5" x14ac:dyDescent="0.2">
      <c r="A312" s="268"/>
      <c r="B312" s="268"/>
      <c r="C312" s="268"/>
      <c r="D312" s="268"/>
      <c r="E312" s="268"/>
    </row>
    <row r="313" spans="1:5" x14ac:dyDescent="0.2">
      <c r="A313" s="268"/>
      <c r="B313" s="268"/>
      <c r="C313" s="268"/>
      <c r="D313" s="268"/>
      <c r="E313" s="268"/>
    </row>
    <row r="314" spans="1:5" x14ac:dyDescent="0.2">
      <c r="A314" s="268"/>
      <c r="B314" s="268"/>
      <c r="C314" s="268"/>
      <c r="D314" s="268"/>
      <c r="E314" s="268"/>
    </row>
    <row r="315" spans="1:5" x14ac:dyDescent="0.2">
      <c r="A315" s="268"/>
      <c r="B315" s="268"/>
      <c r="C315" s="268"/>
      <c r="D315" s="268"/>
      <c r="E315" s="268"/>
    </row>
    <row r="316" spans="1:5" x14ac:dyDescent="0.2">
      <c r="A316" s="268"/>
      <c r="B316" s="268"/>
      <c r="C316" s="268"/>
      <c r="D316" s="268"/>
      <c r="E316" s="268"/>
    </row>
    <row r="317" spans="1:5" x14ac:dyDescent="0.2">
      <c r="A317" s="268"/>
      <c r="B317" s="268"/>
      <c r="C317" s="268"/>
      <c r="D317" s="268"/>
      <c r="E317" s="268"/>
    </row>
    <row r="318" spans="1:5" x14ac:dyDescent="0.2">
      <c r="A318" s="268"/>
      <c r="B318" s="268"/>
      <c r="C318" s="268"/>
      <c r="D318" s="268"/>
      <c r="E318" s="268"/>
    </row>
    <row r="319" spans="1:5" x14ac:dyDescent="0.2">
      <c r="A319" s="268"/>
      <c r="B319" s="268"/>
      <c r="C319" s="268"/>
      <c r="D319" s="268"/>
      <c r="E319" s="268"/>
    </row>
    <row r="320" spans="1:5" x14ac:dyDescent="0.2">
      <c r="A320" s="268"/>
      <c r="B320" s="268"/>
      <c r="C320" s="268"/>
      <c r="D320" s="268"/>
      <c r="E320" s="268"/>
    </row>
    <row r="321" spans="1:5" x14ac:dyDescent="0.2">
      <c r="A321" s="268"/>
      <c r="B321" s="268"/>
      <c r="C321" s="268"/>
      <c r="D321" s="268"/>
      <c r="E321" s="268"/>
    </row>
    <row r="322" spans="1:5" x14ac:dyDescent="0.2">
      <c r="A322" s="268"/>
      <c r="B322" s="268"/>
      <c r="C322" s="268"/>
      <c r="D322" s="268"/>
      <c r="E322" s="268"/>
    </row>
    <row r="323" spans="1:5" x14ac:dyDescent="0.2">
      <c r="A323" s="268"/>
      <c r="B323" s="268"/>
      <c r="C323" s="268"/>
      <c r="D323" s="268"/>
      <c r="E323" s="268"/>
    </row>
    <row r="324" spans="1:5" x14ac:dyDescent="0.2">
      <c r="A324" s="268"/>
      <c r="B324" s="268"/>
      <c r="C324" s="268"/>
      <c r="D324" s="268"/>
      <c r="E324" s="268"/>
    </row>
    <row r="325" spans="1:5" x14ac:dyDescent="0.2">
      <c r="A325" s="268"/>
      <c r="B325" s="268"/>
      <c r="C325" s="268"/>
      <c r="D325" s="268"/>
      <c r="E325" s="268"/>
    </row>
    <row r="326" spans="1:5" x14ac:dyDescent="0.2">
      <c r="A326" s="268"/>
      <c r="B326" s="268"/>
      <c r="C326" s="268"/>
      <c r="D326" s="268"/>
      <c r="E326" s="268"/>
    </row>
    <row r="327" spans="1:5" x14ac:dyDescent="0.2">
      <c r="A327" s="268"/>
      <c r="B327" s="268"/>
      <c r="C327" s="268"/>
      <c r="D327" s="268"/>
      <c r="E327" s="268"/>
    </row>
    <row r="328" spans="1:5" x14ac:dyDescent="0.2">
      <c r="A328" s="268"/>
      <c r="B328" s="268"/>
      <c r="C328" s="268"/>
      <c r="D328" s="268"/>
      <c r="E328" s="268"/>
    </row>
    <row r="329" spans="1:5" x14ac:dyDescent="0.2">
      <c r="A329" s="268"/>
      <c r="B329" s="268"/>
      <c r="C329" s="268"/>
      <c r="D329" s="268"/>
      <c r="E329" s="268"/>
    </row>
    <row r="330" spans="1:5" x14ac:dyDescent="0.2">
      <c r="A330" s="268"/>
      <c r="B330" s="268"/>
      <c r="C330" s="268"/>
      <c r="D330" s="268"/>
      <c r="E330" s="268"/>
    </row>
    <row r="331" spans="1:5" x14ac:dyDescent="0.2">
      <c r="A331" s="268"/>
      <c r="B331" s="268"/>
      <c r="C331" s="268"/>
      <c r="D331" s="268"/>
      <c r="E331" s="268"/>
    </row>
    <row r="332" spans="1:5" x14ac:dyDescent="0.2">
      <c r="A332" s="268"/>
      <c r="B332" s="268"/>
      <c r="C332" s="268"/>
      <c r="D332" s="268"/>
      <c r="E332" s="268"/>
    </row>
    <row r="333" spans="1:5" x14ac:dyDescent="0.2">
      <c r="A333" s="268"/>
      <c r="B333" s="268"/>
      <c r="C333" s="268"/>
      <c r="D333" s="268"/>
      <c r="E333" s="268"/>
    </row>
    <row r="334" spans="1:5" x14ac:dyDescent="0.2">
      <c r="A334" s="268"/>
      <c r="B334" s="268"/>
      <c r="C334" s="268"/>
      <c r="D334" s="268"/>
      <c r="E334" s="268"/>
    </row>
    <row r="335" spans="1:5" x14ac:dyDescent="0.2">
      <c r="A335" s="268"/>
      <c r="B335" s="268"/>
      <c r="C335" s="268"/>
      <c r="D335" s="268"/>
      <c r="E335" s="268"/>
    </row>
    <row r="336" spans="1:5" x14ac:dyDescent="0.2">
      <c r="A336" s="268"/>
      <c r="B336" s="268"/>
      <c r="C336" s="268"/>
      <c r="D336" s="268"/>
      <c r="E336" s="268"/>
    </row>
    <row r="337" spans="1:5" x14ac:dyDescent="0.2">
      <c r="A337" s="268"/>
      <c r="B337" s="268"/>
      <c r="C337" s="268"/>
      <c r="D337" s="268"/>
      <c r="E337" s="268"/>
    </row>
    <row r="338" spans="1:5" x14ac:dyDescent="0.2">
      <c r="A338" s="268"/>
      <c r="B338" s="268"/>
      <c r="C338" s="268"/>
      <c r="D338" s="268"/>
      <c r="E338" s="268"/>
    </row>
    <row r="339" spans="1:5" x14ac:dyDescent="0.2">
      <c r="A339" s="268"/>
      <c r="B339" s="268"/>
      <c r="C339" s="268"/>
      <c r="D339" s="268"/>
      <c r="E339" s="268"/>
    </row>
    <row r="340" spans="1:5" x14ac:dyDescent="0.2">
      <c r="A340" s="268"/>
      <c r="B340" s="268"/>
      <c r="C340" s="268"/>
      <c r="D340" s="268"/>
      <c r="E340" s="268"/>
    </row>
    <row r="341" spans="1:5" x14ac:dyDescent="0.2">
      <c r="A341" s="268"/>
      <c r="B341" s="268"/>
      <c r="C341" s="268"/>
      <c r="D341" s="268"/>
      <c r="E341" s="268"/>
    </row>
    <row r="342" spans="1:5" x14ac:dyDescent="0.2">
      <c r="A342" s="268"/>
      <c r="B342" s="268"/>
      <c r="C342" s="268"/>
      <c r="D342" s="268"/>
      <c r="E342" s="268"/>
    </row>
    <row r="343" spans="1:5" x14ac:dyDescent="0.2">
      <c r="A343" s="268"/>
      <c r="B343" s="268"/>
      <c r="C343" s="268"/>
      <c r="D343" s="268"/>
      <c r="E343" s="268"/>
    </row>
    <row r="344" spans="1:5" x14ac:dyDescent="0.2">
      <c r="A344" s="268"/>
      <c r="B344" s="268"/>
      <c r="C344" s="268"/>
      <c r="D344" s="268"/>
      <c r="E344" s="268"/>
    </row>
    <row r="345" spans="1:5" x14ac:dyDescent="0.2">
      <c r="A345" s="268"/>
      <c r="B345" s="268"/>
      <c r="C345" s="268"/>
      <c r="D345" s="268"/>
      <c r="E345" s="268"/>
    </row>
    <row r="346" spans="1:5" x14ac:dyDescent="0.2">
      <c r="A346" s="268"/>
      <c r="B346" s="268"/>
      <c r="C346" s="268"/>
      <c r="D346" s="268"/>
      <c r="E346" s="268"/>
    </row>
    <row r="347" spans="1:5" x14ac:dyDescent="0.2">
      <c r="A347" s="268"/>
      <c r="B347" s="268"/>
      <c r="C347" s="268"/>
      <c r="D347" s="268"/>
      <c r="E347" s="268"/>
    </row>
    <row r="348" spans="1:5" x14ac:dyDescent="0.2">
      <c r="A348" s="268"/>
      <c r="B348" s="268"/>
      <c r="C348" s="268"/>
      <c r="D348" s="268"/>
      <c r="E348" s="268"/>
    </row>
    <row r="349" spans="1:5" x14ac:dyDescent="0.2">
      <c r="A349" s="268"/>
      <c r="B349" s="268"/>
      <c r="C349" s="268"/>
      <c r="D349" s="268"/>
      <c r="E349" s="268"/>
    </row>
    <row r="350" spans="1:5" x14ac:dyDescent="0.2">
      <c r="A350" s="268"/>
      <c r="B350" s="268"/>
      <c r="C350" s="268"/>
      <c r="D350" s="268"/>
      <c r="E350" s="268"/>
    </row>
    <row r="351" spans="1:5" x14ac:dyDescent="0.2">
      <c r="A351" s="268"/>
      <c r="B351" s="268"/>
      <c r="C351" s="268"/>
      <c r="D351" s="268"/>
      <c r="E351" s="268"/>
    </row>
    <row r="352" spans="1:5" x14ac:dyDescent="0.2">
      <c r="A352" s="268"/>
      <c r="B352" s="268"/>
      <c r="C352" s="268"/>
      <c r="D352" s="268"/>
      <c r="E352" s="268"/>
    </row>
    <row r="353" spans="1:5" x14ac:dyDescent="0.2">
      <c r="A353" s="268"/>
      <c r="B353" s="268"/>
      <c r="C353" s="268"/>
      <c r="D353" s="268"/>
      <c r="E353" s="268"/>
    </row>
    <row r="354" spans="1:5" x14ac:dyDescent="0.2">
      <c r="A354" s="268"/>
      <c r="B354" s="268"/>
      <c r="C354" s="268"/>
      <c r="D354" s="268"/>
      <c r="E354" s="268"/>
    </row>
    <row r="355" spans="1:5" x14ac:dyDescent="0.2">
      <c r="A355" s="268"/>
      <c r="B355" s="268"/>
      <c r="C355" s="268"/>
      <c r="D355" s="268"/>
      <c r="E355" s="268"/>
    </row>
    <row r="356" spans="1:5" x14ac:dyDescent="0.2">
      <c r="A356" s="268"/>
      <c r="B356" s="268"/>
      <c r="C356" s="268"/>
      <c r="D356" s="268"/>
      <c r="E356" s="268"/>
    </row>
    <row r="357" spans="1:5" x14ac:dyDescent="0.2">
      <c r="A357" s="268"/>
      <c r="B357" s="268"/>
      <c r="C357" s="268"/>
      <c r="D357" s="268"/>
      <c r="E357" s="268"/>
    </row>
    <row r="358" spans="1:5" x14ac:dyDescent="0.2">
      <c r="A358" s="268"/>
      <c r="B358" s="268"/>
      <c r="C358" s="268"/>
      <c r="D358" s="268"/>
      <c r="E358" s="268"/>
    </row>
  </sheetData>
  <mergeCells count="215">
    <mergeCell ref="B216:E216"/>
    <mergeCell ref="B217:E217"/>
    <mergeCell ref="B193:E193"/>
    <mergeCell ref="B194:E194"/>
    <mergeCell ref="B195:E195"/>
    <mergeCell ref="B196:E196"/>
    <mergeCell ref="B197:E197"/>
    <mergeCell ref="B198:E198"/>
    <mergeCell ref="B199:E199"/>
    <mergeCell ref="B200:E200"/>
    <mergeCell ref="B201:E201"/>
    <mergeCell ref="B203:E203"/>
    <mergeCell ref="B204:E204"/>
    <mergeCell ref="B205:E205"/>
    <mergeCell ref="B206:E206"/>
    <mergeCell ref="B207:E207"/>
    <mergeCell ref="B208:E208"/>
    <mergeCell ref="B209:E209"/>
    <mergeCell ref="B210:E210"/>
    <mergeCell ref="B211:E211"/>
    <mergeCell ref="B188:E188"/>
    <mergeCell ref="B189:E189"/>
    <mergeCell ref="B190:E190"/>
    <mergeCell ref="B191:E191"/>
    <mergeCell ref="B192:E192"/>
    <mergeCell ref="B212:E212"/>
    <mergeCell ref="B213:E213"/>
    <mergeCell ref="B214:E214"/>
    <mergeCell ref="B215:E215"/>
    <mergeCell ref="B202:E202"/>
    <mergeCell ref="B128:E128"/>
    <mergeCell ref="B129:E129"/>
    <mergeCell ref="B130:E130"/>
    <mergeCell ref="B131:E131"/>
    <mergeCell ref="B132:E132"/>
    <mergeCell ref="B184:E184"/>
    <mergeCell ref="B185:E185"/>
    <mergeCell ref="B186:E186"/>
    <mergeCell ref="B187:E187"/>
    <mergeCell ref="B150:E150"/>
    <mergeCell ref="B151:E151"/>
    <mergeCell ref="B152:E152"/>
    <mergeCell ref="B153:E153"/>
    <mergeCell ref="B154:E154"/>
    <mergeCell ref="B155:E155"/>
    <mergeCell ref="B156:E156"/>
    <mergeCell ref="B157:E157"/>
    <mergeCell ref="B158:E158"/>
    <mergeCell ref="B159:E159"/>
    <mergeCell ref="B160:E160"/>
    <mergeCell ref="B161:E161"/>
    <mergeCell ref="B162:E162"/>
    <mergeCell ref="B163:E163"/>
    <mergeCell ref="B164:E164"/>
    <mergeCell ref="B165:E165"/>
    <mergeCell ref="B166:E166"/>
    <mergeCell ref="B167:E167"/>
    <mergeCell ref="B168:E168"/>
    <mergeCell ref="B169:E169"/>
    <mergeCell ref="B170:E170"/>
    <mergeCell ref="B171:E171"/>
    <mergeCell ref="B172:E172"/>
    <mergeCell ref="B141:E141"/>
    <mergeCell ref="B142:E142"/>
    <mergeCell ref="B143:E143"/>
    <mergeCell ref="B144:E144"/>
    <mergeCell ref="B145:E145"/>
    <mergeCell ref="B146:E146"/>
    <mergeCell ref="B147:E147"/>
    <mergeCell ref="B148:E148"/>
    <mergeCell ref="B149:E149"/>
    <mergeCell ref="B137:E137"/>
    <mergeCell ref="B138:E138"/>
    <mergeCell ref="B139:E139"/>
    <mergeCell ref="B140:E140"/>
    <mergeCell ref="B83:C83"/>
    <mergeCell ref="B88:C88"/>
    <mergeCell ref="B89:C89"/>
    <mergeCell ref="A84:E84"/>
    <mergeCell ref="B90:C90"/>
    <mergeCell ref="B91:C91"/>
    <mergeCell ref="B92:C92"/>
    <mergeCell ref="B93:C93"/>
    <mergeCell ref="B94:C94"/>
    <mergeCell ref="B111:C111"/>
    <mergeCell ref="B112:C112"/>
    <mergeCell ref="B113:C113"/>
    <mergeCell ref="B100:C100"/>
    <mergeCell ref="B101:C101"/>
    <mergeCell ref="B103:C103"/>
    <mergeCell ref="B104:C104"/>
    <mergeCell ref="A124:E124"/>
    <mergeCell ref="A125:E125"/>
    <mergeCell ref="B126:E126"/>
    <mergeCell ref="B127:E127"/>
    <mergeCell ref="B108:C108"/>
    <mergeCell ref="B109:C109"/>
    <mergeCell ref="B110:C110"/>
    <mergeCell ref="B82:C82"/>
    <mergeCell ref="B65:C65"/>
    <mergeCell ref="B66:C66"/>
    <mergeCell ref="B68:C68"/>
    <mergeCell ref="B69:C69"/>
    <mergeCell ref="A67:E67"/>
    <mergeCell ref="B70:C70"/>
    <mergeCell ref="B71:C71"/>
    <mergeCell ref="B72:C72"/>
    <mergeCell ref="B73:C73"/>
    <mergeCell ref="A74:E74"/>
    <mergeCell ref="A102:E102"/>
    <mergeCell ref="A107:E107"/>
    <mergeCell ref="B75:C75"/>
    <mergeCell ref="B96:C96"/>
    <mergeCell ref="B98:C98"/>
    <mergeCell ref="B99:C99"/>
    <mergeCell ref="A97:E97"/>
    <mergeCell ref="B85:C85"/>
    <mergeCell ref="B86:C86"/>
    <mergeCell ref="B87:C87"/>
    <mergeCell ref="B59:C59"/>
    <mergeCell ref="A57:E57"/>
    <mergeCell ref="B60:C60"/>
    <mergeCell ref="B61:C61"/>
    <mergeCell ref="B62:C62"/>
    <mergeCell ref="B63:C63"/>
    <mergeCell ref="B64:C64"/>
    <mergeCell ref="B105:C105"/>
    <mergeCell ref="B106:C106"/>
    <mergeCell ref="B95:C95"/>
    <mergeCell ref="B76:C76"/>
    <mergeCell ref="B77:C77"/>
    <mergeCell ref="B78:C78"/>
    <mergeCell ref="B79:C79"/>
    <mergeCell ref="B80:C80"/>
    <mergeCell ref="B81:C81"/>
    <mergeCell ref="B53:C53"/>
    <mergeCell ref="B54:C54"/>
    <mergeCell ref="B55:C55"/>
    <mergeCell ref="A49:E49"/>
    <mergeCell ref="B50:C50"/>
    <mergeCell ref="B51:C51"/>
    <mergeCell ref="B52:C52"/>
    <mergeCell ref="B56:C56"/>
    <mergeCell ref="B58:C58"/>
    <mergeCell ref="A1:B1"/>
    <mergeCell ref="B9:C9"/>
    <mergeCell ref="B10:C10"/>
    <mergeCell ref="B11:C11"/>
    <mergeCell ref="B12:C12"/>
    <mergeCell ref="B13:C13"/>
    <mergeCell ref="A7:C8"/>
    <mergeCell ref="A4:E4"/>
    <mergeCell ref="E7:E8"/>
    <mergeCell ref="A3:D3"/>
    <mergeCell ref="C1:E1"/>
    <mergeCell ref="A5:D5"/>
    <mergeCell ref="B15:C15"/>
    <mergeCell ref="B22:C22"/>
    <mergeCell ref="B23:C23"/>
    <mergeCell ref="B24:C24"/>
    <mergeCell ref="A20:E20"/>
    <mergeCell ref="B14:C14"/>
    <mergeCell ref="B16:C16"/>
    <mergeCell ref="B17:C17"/>
    <mergeCell ref="B18:C18"/>
    <mergeCell ref="B19:C19"/>
    <mergeCell ref="B21:C21"/>
    <mergeCell ref="B25:C25"/>
    <mergeCell ref="B26:C26"/>
    <mergeCell ref="B27:C27"/>
    <mergeCell ref="B28:C28"/>
    <mergeCell ref="B44:C44"/>
    <mergeCell ref="B45:C45"/>
    <mergeCell ref="B46:C46"/>
    <mergeCell ref="B47:C47"/>
    <mergeCell ref="B48:C48"/>
    <mergeCell ref="B29:C29"/>
    <mergeCell ref="B30:C30"/>
    <mergeCell ref="B31:C31"/>
    <mergeCell ref="B33:C33"/>
    <mergeCell ref="B34:C34"/>
    <mergeCell ref="B35:C35"/>
    <mergeCell ref="B36:C36"/>
    <mergeCell ref="B37:C37"/>
    <mergeCell ref="B38:C38"/>
    <mergeCell ref="B32:C32"/>
    <mergeCell ref="B39:C39"/>
    <mergeCell ref="B40:C40"/>
    <mergeCell ref="B41:C41"/>
    <mergeCell ref="B42:C42"/>
    <mergeCell ref="B43:C43"/>
    <mergeCell ref="B182:E182"/>
    <mergeCell ref="B183:E183"/>
    <mergeCell ref="A116:D116"/>
    <mergeCell ref="A114:E114"/>
    <mergeCell ref="A117:C117"/>
    <mergeCell ref="A118:C118"/>
    <mergeCell ref="A119:C119"/>
    <mergeCell ref="A120:C120"/>
    <mergeCell ref="A121:C121"/>
    <mergeCell ref="E117:E120"/>
    <mergeCell ref="A122:E122"/>
    <mergeCell ref="B173:E173"/>
    <mergeCell ref="B174:E174"/>
    <mergeCell ref="B175:E175"/>
    <mergeCell ref="B176:E176"/>
    <mergeCell ref="B177:E177"/>
    <mergeCell ref="B178:E178"/>
    <mergeCell ref="B179:E179"/>
    <mergeCell ref="B180:E180"/>
    <mergeCell ref="B181:E181"/>
    <mergeCell ref="B133:E133"/>
    <mergeCell ref="B134:E134"/>
    <mergeCell ref="B135:E135"/>
    <mergeCell ref="B136:E136"/>
  </mergeCells>
  <hyperlinks>
    <hyperlink ref="C1:E1"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4"/>
  </hyperlinks>
  <pageMargins left="0.25" right="0.25" top="0.75" bottom="0.75" header="0.3" footer="0.3"/>
  <pageSetup paperSize="9"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
    <tabColor theme="0"/>
  </sheetPr>
  <dimension ref="A1:E704"/>
  <sheetViews>
    <sheetView view="pageBreakPreview" zoomScaleNormal="100" zoomScaleSheetLayoutView="100" workbookViewId="0">
      <selection activeCell="D7" sqref="D7"/>
    </sheetView>
  </sheetViews>
  <sheetFormatPr defaultRowHeight="12.75" x14ac:dyDescent="0.2"/>
  <cols>
    <col min="1" max="1" width="13.85546875" style="18" customWidth="1"/>
    <col min="2" max="2" width="50.85546875" style="18" customWidth="1"/>
    <col min="3" max="3" width="6.5703125" style="24" customWidth="1"/>
    <col min="4" max="4" width="13.7109375" style="24" customWidth="1"/>
    <col min="5" max="16384" width="9.140625" style="18"/>
  </cols>
  <sheetData>
    <row r="1" spans="1:5" ht="41.25" customHeight="1" x14ac:dyDescent="0.2">
      <c r="A1" s="259" t="s">
        <v>684</v>
      </c>
      <c r="B1" s="846" t="s">
        <v>389</v>
      </c>
      <c r="C1" s="846"/>
      <c r="D1" s="846"/>
    </row>
    <row r="2" spans="1:5" ht="20.25" customHeight="1" x14ac:dyDescent="0.2">
      <c r="A2" s="145" t="s">
        <v>689</v>
      </c>
      <c r="B2" s="156"/>
      <c r="C2" s="156"/>
      <c r="D2" s="242"/>
    </row>
    <row r="3" spans="1:5" ht="13.5" thickBot="1" x14ac:dyDescent="0.25">
      <c r="A3" s="231"/>
      <c r="B3" s="232"/>
      <c r="C3" s="232"/>
      <c r="D3" s="232"/>
    </row>
    <row r="4" spans="1:5" ht="26.25" customHeight="1" x14ac:dyDescent="0.2">
      <c r="A4" s="864" t="s">
        <v>388</v>
      </c>
      <c r="B4" s="865"/>
      <c r="C4" s="865"/>
      <c r="D4" s="865"/>
    </row>
    <row r="5" spans="1:5" ht="15" customHeight="1" x14ac:dyDescent="0.2">
      <c r="A5" s="677" t="s">
        <v>8</v>
      </c>
      <c r="B5" s="678"/>
      <c r="C5" s="858"/>
      <c r="D5" s="845" t="s">
        <v>614</v>
      </c>
    </row>
    <row r="6" spans="1:5" ht="13.5" thickBot="1" x14ac:dyDescent="0.25">
      <c r="A6" s="709"/>
      <c r="B6" s="678"/>
      <c r="C6" s="858"/>
      <c r="D6" s="845"/>
    </row>
    <row r="7" spans="1:5" ht="15" customHeight="1" thickBot="1" x14ac:dyDescent="0.25">
      <c r="A7" s="77" t="s">
        <v>559</v>
      </c>
      <c r="B7" s="306"/>
      <c r="C7" s="75"/>
      <c r="D7" s="603" t="s">
        <v>1463</v>
      </c>
    </row>
    <row r="8" spans="1:5" ht="28.5" customHeight="1" x14ac:dyDescent="0.2">
      <c r="A8" s="855" t="s">
        <v>9</v>
      </c>
      <c r="B8" s="856"/>
      <c r="C8" s="857"/>
      <c r="D8" s="859" t="s">
        <v>352</v>
      </c>
    </row>
    <row r="9" spans="1:5" ht="84.75" customHeight="1" x14ac:dyDescent="0.2">
      <c r="A9" s="861" t="s">
        <v>1441</v>
      </c>
      <c r="B9" s="862"/>
      <c r="C9" s="863"/>
      <c r="D9" s="860"/>
      <c r="E9" s="8"/>
    </row>
    <row r="10" spans="1:5" ht="42" customHeight="1" x14ac:dyDescent="0.2">
      <c r="A10" s="852" t="s">
        <v>358</v>
      </c>
      <c r="B10" s="853"/>
      <c r="C10" s="854"/>
      <c r="D10" s="850" t="s">
        <v>353</v>
      </c>
      <c r="E10" s="8"/>
    </row>
    <row r="11" spans="1:5" ht="84.75" customHeight="1" thickBot="1" x14ac:dyDescent="0.25">
      <c r="A11" s="847" t="s">
        <v>1442</v>
      </c>
      <c r="B11" s="848"/>
      <c r="C11" s="849"/>
      <c r="D11" s="851"/>
      <c r="E11" s="8"/>
    </row>
    <row r="12" spans="1:5" x14ac:dyDescent="0.2">
      <c r="A12" s="7"/>
      <c r="B12" s="7"/>
      <c r="C12" s="10"/>
      <c r="D12" s="10"/>
      <c r="E12" s="8"/>
    </row>
    <row r="13" spans="1:5" x14ac:dyDescent="0.2">
      <c r="A13" s="7"/>
      <c r="B13" s="7"/>
      <c r="C13" s="10"/>
      <c r="D13" s="10"/>
      <c r="E13" s="8"/>
    </row>
    <row r="14" spans="1:5" x14ac:dyDescent="0.2">
      <c r="A14" s="7"/>
      <c r="B14" s="7"/>
      <c r="C14" s="10"/>
      <c r="D14" s="10"/>
      <c r="E14" s="8"/>
    </row>
    <row r="15" spans="1:5" ht="38.25" customHeight="1" x14ac:dyDescent="0.2">
      <c r="A15" s="844"/>
      <c r="B15" s="844"/>
      <c r="C15" s="844"/>
      <c r="D15" s="844"/>
      <c r="E15" s="8"/>
    </row>
    <row r="16" spans="1:5" x14ac:dyDescent="0.2">
      <c r="A16" s="7"/>
      <c r="B16" s="7"/>
      <c r="C16" s="10"/>
      <c r="D16" s="10"/>
      <c r="E16" s="8"/>
    </row>
    <row r="17" spans="1:5" x14ac:dyDescent="0.2">
      <c r="A17" s="7"/>
      <c r="B17" s="7"/>
      <c r="C17" s="10"/>
      <c r="D17" s="10"/>
      <c r="E17" s="8"/>
    </row>
    <row r="18" spans="1:5" x14ac:dyDescent="0.2">
      <c r="A18" s="7"/>
      <c r="B18" s="7"/>
      <c r="C18" s="10"/>
      <c r="D18" s="10"/>
      <c r="E18" s="8"/>
    </row>
    <row r="19" spans="1:5" x14ac:dyDescent="0.2">
      <c r="A19" s="7"/>
      <c r="B19" s="7"/>
      <c r="C19" s="10"/>
      <c r="D19" s="10"/>
      <c r="E19" s="8"/>
    </row>
    <row r="20" spans="1:5" x14ac:dyDescent="0.2">
      <c r="A20" s="7"/>
      <c r="B20" s="7"/>
      <c r="C20" s="10"/>
      <c r="D20" s="10"/>
      <c r="E20" s="8"/>
    </row>
    <row r="21" spans="1:5" x14ac:dyDescent="0.2">
      <c r="A21" s="7"/>
      <c r="B21" s="7"/>
      <c r="C21" s="10"/>
      <c r="D21" s="10"/>
      <c r="E21" s="8"/>
    </row>
    <row r="22" spans="1:5" x14ac:dyDescent="0.2">
      <c r="A22" s="7"/>
      <c r="B22" s="7"/>
      <c r="C22" s="10"/>
      <c r="D22" s="10"/>
      <c r="E22" s="8"/>
    </row>
    <row r="23" spans="1:5" x14ac:dyDescent="0.2">
      <c r="A23" s="7"/>
      <c r="B23" s="7"/>
      <c r="C23" s="10"/>
      <c r="D23" s="10"/>
      <c r="E23" s="8"/>
    </row>
    <row r="24" spans="1:5" x14ac:dyDescent="0.2">
      <c r="A24" s="7"/>
      <c r="B24" s="7"/>
      <c r="C24" s="10"/>
      <c r="D24" s="10"/>
      <c r="E24" s="8"/>
    </row>
    <row r="25" spans="1:5" x14ac:dyDescent="0.2">
      <c r="A25" s="7"/>
      <c r="B25" s="7"/>
      <c r="C25" s="10"/>
      <c r="D25" s="10"/>
      <c r="E25" s="8"/>
    </row>
    <row r="26" spans="1:5" x14ac:dyDescent="0.2">
      <c r="A26" s="7"/>
      <c r="B26" s="7"/>
      <c r="C26" s="10"/>
      <c r="D26" s="10"/>
      <c r="E26" s="8"/>
    </row>
    <row r="27" spans="1:5" x14ac:dyDescent="0.2">
      <c r="A27" s="7"/>
      <c r="B27" s="7"/>
      <c r="C27" s="10"/>
      <c r="D27" s="10"/>
      <c r="E27" s="8"/>
    </row>
    <row r="28" spans="1:5" x14ac:dyDescent="0.2">
      <c r="A28" s="7"/>
      <c r="B28" s="7"/>
      <c r="C28" s="10"/>
      <c r="D28" s="10"/>
      <c r="E28" s="8"/>
    </row>
    <row r="29" spans="1:5" x14ac:dyDescent="0.2">
      <c r="A29" s="7"/>
      <c r="B29" s="7"/>
      <c r="C29" s="10"/>
      <c r="D29" s="10"/>
      <c r="E29" s="8"/>
    </row>
    <row r="30" spans="1:5" x14ac:dyDescent="0.2">
      <c r="A30" s="7"/>
      <c r="B30" s="7"/>
      <c r="C30" s="10"/>
      <c r="D30" s="10"/>
      <c r="E30" s="8"/>
    </row>
    <row r="31" spans="1:5" x14ac:dyDescent="0.2">
      <c r="A31" s="7"/>
      <c r="B31" s="7"/>
      <c r="C31" s="10"/>
      <c r="D31" s="10"/>
      <c r="E31" s="8"/>
    </row>
    <row r="32" spans="1:5" x14ac:dyDescent="0.2">
      <c r="A32" s="7"/>
      <c r="B32" s="7"/>
      <c r="C32" s="10"/>
      <c r="D32" s="10"/>
      <c r="E32" s="8"/>
    </row>
    <row r="33" spans="1:5" x14ac:dyDescent="0.2">
      <c r="A33" s="7"/>
      <c r="B33" s="7"/>
      <c r="C33" s="10"/>
      <c r="D33" s="10"/>
      <c r="E33" s="8"/>
    </row>
    <row r="34" spans="1:5" x14ac:dyDescent="0.2">
      <c r="A34" s="7"/>
      <c r="B34" s="7"/>
      <c r="C34" s="10"/>
      <c r="D34" s="10"/>
      <c r="E34" s="8"/>
    </row>
    <row r="35" spans="1:5" x14ac:dyDescent="0.2">
      <c r="A35" s="7"/>
      <c r="B35" s="7"/>
      <c r="C35" s="10"/>
      <c r="D35" s="10"/>
      <c r="E35" s="8"/>
    </row>
    <row r="36" spans="1:5" x14ac:dyDescent="0.2">
      <c r="A36" s="7"/>
      <c r="B36" s="7"/>
      <c r="C36" s="10"/>
      <c r="D36" s="10"/>
      <c r="E36" s="8"/>
    </row>
    <row r="37" spans="1:5" x14ac:dyDescent="0.2">
      <c r="A37" s="7"/>
      <c r="B37" s="7"/>
      <c r="C37" s="10"/>
      <c r="D37" s="10"/>
      <c r="E37" s="8"/>
    </row>
    <row r="38" spans="1:5" x14ac:dyDescent="0.2">
      <c r="A38" s="7"/>
      <c r="B38" s="7"/>
      <c r="C38" s="10"/>
      <c r="D38" s="10"/>
      <c r="E38" s="8"/>
    </row>
    <row r="39" spans="1:5" x14ac:dyDescent="0.2">
      <c r="A39" s="7"/>
      <c r="B39" s="7"/>
      <c r="C39" s="10"/>
      <c r="D39" s="10"/>
      <c r="E39" s="8"/>
    </row>
    <row r="40" spans="1:5" x14ac:dyDescent="0.2">
      <c r="A40" s="7"/>
      <c r="B40" s="7"/>
      <c r="C40" s="10"/>
      <c r="D40" s="10"/>
      <c r="E40" s="8"/>
    </row>
    <row r="41" spans="1:5" x14ac:dyDescent="0.2">
      <c r="A41" s="7"/>
      <c r="B41" s="7"/>
      <c r="C41" s="10"/>
      <c r="D41" s="10"/>
      <c r="E41" s="8"/>
    </row>
    <row r="42" spans="1:5" x14ac:dyDescent="0.2">
      <c r="A42" s="7"/>
      <c r="B42" s="7"/>
      <c r="C42" s="10"/>
      <c r="D42" s="10"/>
      <c r="E42" s="8"/>
    </row>
    <row r="43" spans="1:5" x14ac:dyDescent="0.2">
      <c r="A43" s="7"/>
      <c r="B43" s="7"/>
      <c r="C43" s="10"/>
      <c r="D43" s="10"/>
      <c r="E43" s="8"/>
    </row>
    <row r="44" spans="1:5" x14ac:dyDescent="0.2">
      <c r="A44" s="7"/>
      <c r="B44" s="7"/>
      <c r="C44" s="10"/>
      <c r="D44" s="10"/>
      <c r="E44" s="8"/>
    </row>
    <row r="45" spans="1:5" x14ac:dyDescent="0.2">
      <c r="A45" s="7"/>
      <c r="B45" s="7"/>
      <c r="C45" s="10"/>
      <c r="D45" s="10"/>
      <c r="E45" s="8"/>
    </row>
    <row r="46" spans="1:5" x14ac:dyDescent="0.2">
      <c r="A46" s="7"/>
      <c r="B46" s="7"/>
      <c r="C46" s="10"/>
      <c r="D46" s="10"/>
      <c r="E46" s="8"/>
    </row>
    <row r="47" spans="1:5" x14ac:dyDescent="0.2">
      <c r="A47" s="7"/>
      <c r="B47" s="7"/>
      <c r="C47" s="10"/>
      <c r="D47" s="10"/>
      <c r="E47" s="8"/>
    </row>
    <row r="48" spans="1:5" x14ac:dyDescent="0.2">
      <c r="A48" s="7"/>
      <c r="B48" s="7"/>
      <c r="C48" s="10"/>
      <c r="D48" s="10"/>
      <c r="E48" s="8"/>
    </row>
    <row r="49" spans="1:5" x14ac:dyDescent="0.2">
      <c r="A49" s="7"/>
      <c r="B49" s="7"/>
      <c r="C49" s="10"/>
      <c r="D49" s="10"/>
      <c r="E49" s="8"/>
    </row>
    <row r="50" spans="1:5" x14ac:dyDescent="0.2">
      <c r="A50" s="7"/>
      <c r="B50" s="7"/>
      <c r="C50" s="10"/>
      <c r="D50" s="10"/>
      <c r="E50" s="8"/>
    </row>
    <row r="51" spans="1:5" x14ac:dyDescent="0.2">
      <c r="A51" s="7"/>
      <c r="B51" s="7"/>
      <c r="C51" s="10"/>
      <c r="D51" s="10"/>
      <c r="E51" s="8"/>
    </row>
    <row r="52" spans="1:5" x14ac:dyDescent="0.2">
      <c r="A52" s="7"/>
      <c r="B52" s="7"/>
      <c r="C52" s="10"/>
      <c r="D52" s="10"/>
      <c r="E52" s="8"/>
    </row>
    <row r="53" spans="1:5" x14ac:dyDescent="0.2">
      <c r="A53" s="7"/>
      <c r="B53" s="7"/>
      <c r="C53" s="10"/>
      <c r="D53" s="10"/>
      <c r="E53" s="8"/>
    </row>
    <row r="54" spans="1:5" x14ac:dyDescent="0.2">
      <c r="A54" s="7"/>
      <c r="B54" s="7"/>
      <c r="C54" s="10"/>
      <c r="D54" s="10"/>
      <c r="E54" s="8"/>
    </row>
    <row r="55" spans="1:5" x14ac:dyDescent="0.2">
      <c r="A55" s="7"/>
      <c r="B55" s="7"/>
      <c r="C55" s="10"/>
      <c r="D55" s="10"/>
      <c r="E55" s="8"/>
    </row>
    <row r="56" spans="1:5" x14ac:dyDescent="0.2">
      <c r="A56" s="7"/>
      <c r="B56" s="7"/>
      <c r="C56" s="10"/>
      <c r="D56" s="10"/>
      <c r="E56" s="8"/>
    </row>
    <row r="57" spans="1:5" x14ac:dyDescent="0.2">
      <c r="A57" s="7"/>
      <c r="B57" s="7"/>
      <c r="C57" s="10"/>
      <c r="D57" s="10"/>
      <c r="E57" s="8"/>
    </row>
    <row r="58" spans="1:5" x14ac:dyDescent="0.2">
      <c r="A58" s="7"/>
      <c r="B58" s="7"/>
      <c r="C58" s="10"/>
      <c r="D58" s="10"/>
      <c r="E58" s="8"/>
    </row>
    <row r="59" spans="1:5" x14ac:dyDescent="0.2">
      <c r="A59" s="7"/>
      <c r="B59" s="7"/>
      <c r="C59" s="10"/>
      <c r="D59" s="10"/>
      <c r="E59" s="8"/>
    </row>
    <row r="60" spans="1:5" x14ac:dyDescent="0.2">
      <c r="A60" s="6"/>
      <c r="B60" s="6"/>
      <c r="C60" s="2"/>
      <c r="D60" s="2"/>
      <c r="E60" s="8"/>
    </row>
    <row r="61" spans="1:5" x14ac:dyDescent="0.2">
      <c r="A61" s="6"/>
      <c r="B61" s="6"/>
      <c r="C61" s="2"/>
      <c r="D61" s="2"/>
      <c r="E61" s="8"/>
    </row>
    <row r="62" spans="1:5" x14ac:dyDescent="0.2">
      <c r="A62" s="6"/>
      <c r="B62" s="6"/>
      <c r="C62" s="2"/>
      <c r="D62" s="2"/>
      <c r="E62" s="8"/>
    </row>
    <row r="63" spans="1:5" x14ac:dyDescent="0.2">
      <c r="A63" s="6"/>
      <c r="B63" s="6"/>
      <c r="C63" s="2"/>
      <c r="D63" s="2"/>
      <c r="E63" s="8"/>
    </row>
    <row r="64" spans="1:5" x14ac:dyDescent="0.2">
      <c r="A64" s="6"/>
      <c r="B64" s="6"/>
      <c r="C64" s="2"/>
      <c r="D64" s="2"/>
      <c r="E64" s="8"/>
    </row>
    <row r="65" spans="1:5" x14ac:dyDescent="0.2">
      <c r="A65" s="6"/>
      <c r="B65" s="6"/>
      <c r="C65" s="2"/>
      <c r="D65" s="2"/>
      <c r="E65" s="8"/>
    </row>
    <row r="66" spans="1:5" x14ac:dyDescent="0.2">
      <c r="A66" s="6"/>
      <c r="B66" s="6"/>
      <c r="C66" s="2"/>
      <c r="D66" s="2"/>
      <c r="E66" s="8"/>
    </row>
    <row r="67" spans="1:5" x14ac:dyDescent="0.2">
      <c r="A67" s="6"/>
      <c r="B67" s="6"/>
      <c r="C67" s="2"/>
      <c r="D67" s="2"/>
      <c r="E67" s="8"/>
    </row>
    <row r="68" spans="1:5" x14ac:dyDescent="0.2">
      <c r="A68" s="6"/>
      <c r="B68" s="6"/>
      <c r="C68" s="2"/>
      <c r="D68" s="2"/>
      <c r="E68" s="8"/>
    </row>
    <row r="69" spans="1:5" x14ac:dyDescent="0.2">
      <c r="A69" s="6"/>
      <c r="B69" s="6"/>
      <c r="C69" s="2"/>
      <c r="D69" s="2"/>
      <c r="E69" s="8"/>
    </row>
    <row r="70" spans="1:5" x14ac:dyDescent="0.2">
      <c r="A70" s="6"/>
      <c r="B70" s="6"/>
      <c r="C70" s="2"/>
      <c r="D70" s="2"/>
      <c r="E70" s="8"/>
    </row>
    <row r="71" spans="1:5" x14ac:dyDescent="0.2">
      <c r="A71" s="6"/>
      <c r="B71" s="6"/>
      <c r="C71" s="2"/>
      <c r="D71" s="2"/>
      <c r="E71" s="8"/>
    </row>
    <row r="72" spans="1:5" x14ac:dyDescent="0.2">
      <c r="A72" s="6"/>
      <c r="B72" s="6"/>
      <c r="C72" s="2"/>
      <c r="D72" s="2"/>
      <c r="E72" s="8"/>
    </row>
    <row r="73" spans="1:5" x14ac:dyDescent="0.2">
      <c r="A73" s="6"/>
      <c r="B73" s="6"/>
      <c r="C73" s="2"/>
      <c r="D73" s="2"/>
      <c r="E73" s="8"/>
    </row>
    <row r="74" spans="1:5" x14ac:dyDescent="0.2">
      <c r="A74" s="6"/>
      <c r="B74" s="6"/>
      <c r="C74" s="2"/>
      <c r="D74" s="2"/>
      <c r="E74" s="8"/>
    </row>
    <row r="75" spans="1:5" x14ac:dyDescent="0.2">
      <c r="A75" s="6"/>
      <c r="B75" s="6"/>
      <c r="C75" s="2"/>
      <c r="D75" s="2"/>
      <c r="E75" s="8"/>
    </row>
    <row r="76" spans="1:5" x14ac:dyDescent="0.2">
      <c r="A76" s="6"/>
      <c r="B76" s="6"/>
      <c r="C76" s="2"/>
      <c r="D76" s="2"/>
      <c r="E76" s="8"/>
    </row>
    <row r="77" spans="1:5" x14ac:dyDescent="0.2">
      <c r="A77" s="6"/>
      <c r="B77" s="6"/>
      <c r="C77" s="2"/>
      <c r="D77" s="2"/>
      <c r="E77" s="8"/>
    </row>
    <row r="78" spans="1:5" x14ac:dyDescent="0.2">
      <c r="A78" s="6"/>
      <c r="B78" s="6"/>
      <c r="C78" s="2"/>
      <c r="D78" s="2"/>
      <c r="E78" s="8"/>
    </row>
    <row r="79" spans="1:5" x14ac:dyDescent="0.2">
      <c r="A79" s="6"/>
      <c r="B79" s="6"/>
      <c r="C79" s="2"/>
      <c r="D79" s="2"/>
      <c r="E79" s="8"/>
    </row>
    <row r="80" spans="1:5" x14ac:dyDescent="0.2">
      <c r="A80" s="6"/>
      <c r="B80" s="6"/>
      <c r="C80" s="2"/>
      <c r="D80" s="2"/>
      <c r="E80" s="8"/>
    </row>
    <row r="81" spans="1:5" x14ac:dyDescent="0.2">
      <c r="A81" s="6"/>
      <c r="B81" s="6"/>
      <c r="C81" s="2"/>
      <c r="D81" s="2"/>
      <c r="E81" s="8"/>
    </row>
    <row r="82" spans="1:5" x14ac:dyDescent="0.2">
      <c r="A82" s="6"/>
      <c r="B82" s="6"/>
      <c r="C82" s="2"/>
      <c r="D82" s="2"/>
      <c r="E82" s="8"/>
    </row>
    <row r="83" spans="1:5" x14ac:dyDescent="0.2">
      <c r="A83" s="6"/>
      <c r="B83" s="6"/>
      <c r="C83" s="2"/>
      <c r="D83" s="2"/>
      <c r="E83" s="8"/>
    </row>
    <row r="84" spans="1:5" x14ac:dyDescent="0.2">
      <c r="A84" s="6"/>
      <c r="B84" s="6"/>
      <c r="C84" s="2"/>
      <c r="D84" s="2"/>
      <c r="E84" s="8"/>
    </row>
    <row r="85" spans="1:5" x14ac:dyDescent="0.2">
      <c r="A85" s="6"/>
      <c r="B85" s="6"/>
      <c r="C85" s="2"/>
      <c r="D85" s="2"/>
      <c r="E85" s="8"/>
    </row>
    <row r="86" spans="1:5" x14ac:dyDescent="0.2">
      <c r="A86" s="6"/>
      <c r="B86" s="6"/>
      <c r="C86" s="2"/>
      <c r="D86" s="2"/>
      <c r="E86" s="8"/>
    </row>
    <row r="87" spans="1:5" x14ac:dyDescent="0.2">
      <c r="A87" s="6"/>
      <c r="B87" s="6"/>
      <c r="C87" s="2"/>
      <c r="D87" s="2"/>
      <c r="E87" s="8"/>
    </row>
    <row r="88" spans="1:5" x14ac:dyDescent="0.2">
      <c r="A88" s="6"/>
      <c r="B88" s="6"/>
      <c r="C88" s="2"/>
      <c r="D88" s="2"/>
      <c r="E88" s="8"/>
    </row>
    <row r="89" spans="1:5" x14ac:dyDescent="0.2">
      <c r="A89" s="6"/>
      <c r="B89" s="6"/>
      <c r="C89" s="2"/>
      <c r="D89" s="2"/>
      <c r="E89" s="8"/>
    </row>
    <row r="90" spans="1:5" x14ac:dyDescent="0.2">
      <c r="A90" s="6"/>
      <c r="B90" s="6"/>
      <c r="C90" s="2"/>
      <c r="D90" s="2"/>
      <c r="E90" s="8"/>
    </row>
    <row r="91" spans="1:5" x14ac:dyDescent="0.2">
      <c r="A91" s="6"/>
      <c r="B91" s="6"/>
      <c r="C91" s="2"/>
      <c r="D91" s="2"/>
      <c r="E91" s="8"/>
    </row>
    <row r="92" spans="1:5" x14ac:dyDescent="0.2">
      <c r="A92" s="6"/>
      <c r="B92" s="6"/>
      <c r="C92" s="2"/>
      <c r="D92" s="2"/>
      <c r="E92" s="8"/>
    </row>
    <row r="93" spans="1:5" x14ac:dyDescent="0.2">
      <c r="A93" s="6"/>
      <c r="B93" s="6"/>
      <c r="C93" s="2"/>
      <c r="D93" s="2"/>
      <c r="E93" s="8"/>
    </row>
    <row r="94" spans="1:5" x14ac:dyDescent="0.2">
      <c r="A94" s="6"/>
      <c r="B94" s="6"/>
      <c r="C94" s="2"/>
      <c r="D94" s="2"/>
      <c r="E94" s="8"/>
    </row>
    <row r="95" spans="1:5" x14ac:dyDescent="0.2">
      <c r="A95" s="6"/>
      <c r="B95" s="6"/>
      <c r="C95" s="2"/>
      <c r="D95" s="2"/>
      <c r="E95" s="8"/>
    </row>
    <row r="96" spans="1:5" x14ac:dyDescent="0.2">
      <c r="A96" s="6"/>
      <c r="B96" s="6"/>
      <c r="C96" s="2"/>
      <c r="D96" s="2"/>
      <c r="E96" s="8"/>
    </row>
    <row r="97" spans="1:5" x14ac:dyDescent="0.2">
      <c r="A97" s="6"/>
      <c r="B97" s="6"/>
      <c r="C97" s="2"/>
      <c r="D97" s="2"/>
      <c r="E97" s="8"/>
    </row>
    <row r="98" spans="1:5" x14ac:dyDescent="0.2">
      <c r="A98" s="6"/>
      <c r="B98" s="6"/>
      <c r="C98" s="2"/>
      <c r="D98" s="2"/>
      <c r="E98" s="8"/>
    </row>
    <row r="99" spans="1:5" x14ac:dyDescent="0.2">
      <c r="A99" s="6"/>
      <c r="B99" s="6"/>
      <c r="C99" s="2"/>
      <c r="D99" s="2"/>
      <c r="E99" s="8"/>
    </row>
    <row r="100" spans="1:5" x14ac:dyDescent="0.2">
      <c r="A100" s="6"/>
      <c r="B100" s="6"/>
      <c r="C100" s="2"/>
      <c r="D100" s="2"/>
      <c r="E100" s="8"/>
    </row>
    <row r="101" spans="1:5" x14ac:dyDescent="0.2">
      <c r="A101" s="6"/>
      <c r="B101" s="6"/>
      <c r="C101" s="2"/>
      <c r="D101" s="2"/>
      <c r="E101" s="8"/>
    </row>
    <row r="102" spans="1:5" x14ac:dyDescent="0.2">
      <c r="A102" s="6"/>
      <c r="B102" s="6"/>
      <c r="C102" s="2"/>
      <c r="D102" s="2"/>
      <c r="E102" s="8"/>
    </row>
    <row r="103" spans="1:5" x14ac:dyDescent="0.2">
      <c r="A103" s="6"/>
      <c r="B103" s="6"/>
      <c r="C103" s="2"/>
      <c r="D103" s="2"/>
      <c r="E103" s="8"/>
    </row>
    <row r="104" spans="1:5" x14ac:dyDescent="0.2">
      <c r="A104" s="6"/>
      <c r="B104" s="6"/>
      <c r="C104" s="2"/>
      <c r="D104" s="2"/>
      <c r="E104" s="8"/>
    </row>
    <row r="105" spans="1:5" x14ac:dyDescent="0.2">
      <c r="A105" s="6"/>
      <c r="B105" s="6"/>
      <c r="C105" s="2"/>
      <c r="D105" s="2"/>
      <c r="E105" s="8"/>
    </row>
    <row r="106" spans="1:5" x14ac:dyDescent="0.2">
      <c r="A106" s="6"/>
      <c r="B106" s="6"/>
      <c r="C106" s="2"/>
      <c r="D106" s="2"/>
      <c r="E106" s="8"/>
    </row>
    <row r="107" spans="1:5" x14ac:dyDescent="0.2">
      <c r="A107" s="6"/>
      <c r="B107" s="6"/>
      <c r="C107" s="2"/>
      <c r="D107" s="2"/>
      <c r="E107" s="8"/>
    </row>
    <row r="108" spans="1:5" x14ac:dyDescent="0.2">
      <c r="A108" s="6"/>
      <c r="B108" s="6"/>
      <c r="C108" s="2"/>
      <c r="D108" s="2"/>
      <c r="E108" s="8"/>
    </row>
    <row r="109" spans="1:5" x14ac:dyDescent="0.2">
      <c r="A109" s="6"/>
      <c r="B109" s="6"/>
      <c r="C109" s="2"/>
      <c r="D109" s="2"/>
      <c r="E109" s="8"/>
    </row>
    <row r="110" spans="1:5" x14ac:dyDescent="0.2">
      <c r="A110" s="6"/>
      <c r="B110" s="6"/>
      <c r="C110" s="2"/>
      <c r="D110" s="2"/>
      <c r="E110" s="8"/>
    </row>
    <row r="111" spans="1:5" x14ac:dyDescent="0.2">
      <c r="A111" s="6"/>
      <c r="B111" s="6"/>
      <c r="C111" s="2"/>
      <c r="D111" s="2"/>
      <c r="E111" s="8"/>
    </row>
    <row r="112" spans="1:5" x14ac:dyDescent="0.2">
      <c r="A112" s="6"/>
      <c r="B112" s="6"/>
      <c r="C112" s="2"/>
      <c r="D112" s="2"/>
      <c r="E112" s="8"/>
    </row>
    <row r="113" spans="1:5" x14ac:dyDescent="0.2">
      <c r="A113" s="6"/>
      <c r="B113" s="6"/>
      <c r="C113" s="2"/>
      <c r="D113" s="2"/>
      <c r="E113" s="8"/>
    </row>
    <row r="114" spans="1:5" x14ac:dyDescent="0.2">
      <c r="A114" s="6"/>
      <c r="B114" s="6"/>
      <c r="C114" s="2"/>
      <c r="D114" s="2"/>
      <c r="E114" s="8"/>
    </row>
    <row r="115" spans="1:5" x14ac:dyDescent="0.2">
      <c r="A115" s="6"/>
      <c r="B115" s="6"/>
      <c r="C115" s="2"/>
      <c r="D115" s="2"/>
      <c r="E115" s="8"/>
    </row>
    <row r="116" spans="1:5" x14ac:dyDescent="0.2">
      <c r="A116" s="6"/>
      <c r="B116" s="6"/>
      <c r="C116" s="2"/>
      <c r="D116" s="2"/>
      <c r="E116" s="8"/>
    </row>
    <row r="117" spans="1:5" x14ac:dyDescent="0.2">
      <c r="A117" s="6"/>
      <c r="B117" s="6"/>
      <c r="C117" s="2"/>
      <c r="D117" s="2"/>
      <c r="E117" s="8"/>
    </row>
    <row r="118" spans="1:5" x14ac:dyDescent="0.2">
      <c r="A118" s="6"/>
      <c r="B118" s="6"/>
      <c r="C118" s="2"/>
      <c r="D118" s="2"/>
      <c r="E118" s="8"/>
    </row>
    <row r="119" spans="1:5" x14ac:dyDescent="0.2">
      <c r="A119" s="6"/>
      <c r="B119" s="6"/>
      <c r="C119" s="2"/>
      <c r="D119" s="2"/>
      <c r="E119" s="8"/>
    </row>
    <row r="120" spans="1:5" x14ac:dyDescent="0.2">
      <c r="A120" s="6"/>
      <c r="B120" s="6"/>
      <c r="C120" s="2"/>
      <c r="D120" s="2"/>
      <c r="E120" s="8"/>
    </row>
    <row r="121" spans="1:5" x14ac:dyDescent="0.2">
      <c r="A121" s="6"/>
      <c r="B121" s="6"/>
      <c r="C121" s="2"/>
      <c r="D121" s="2"/>
      <c r="E121" s="8"/>
    </row>
    <row r="122" spans="1:5" x14ac:dyDescent="0.2">
      <c r="A122" s="6"/>
      <c r="B122" s="6"/>
      <c r="C122" s="2"/>
      <c r="D122" s="2"/>
      <c r="E122" s="8"/>
    </row>
    <row r="123" spans="1:5" x14ac:dyDescent="0.2">
      <c r="A123" s="6"/>
      <c r="B123" s="6"/>
      <c r="C123" s="2"/>
      <c r="D123" s="2"/>
      <c r="E123" s="8"/>
    </row>
    <row r="124" spans="1:5" x14ac:dyDescent="0.2">
      <c r="A124" s="6"/>
      <c r="B124" s="6"/>
      <c r="C124" s="2"/>
      <c r="D124" s="2"/>
      <c r="E124" s="8"/>
    </row>
    <row r="125" spans="1:5" x14ac:dyDescent="0.2">
      <c r="A125" s="6"/>
      <c r="B125" s="6"/>
      <c r="C125" s="2"/>
      <c r="D125" s="2"/>
      <c r="E125" s="8"/>
    </row>
    <row r="126" spans="1:5" x14ac:dyDescent="0.2">
      <c r="A126" s="6"/>
      <c r="B126" s="6"/>
      <c r="C126" s="2"/>
      <c r="D126" s="2"/>
      <c r="E126" s="8"/>
    </row>
    <row r="127" spans="1:5" x14ac:dyDescent="0.2">
      <c r="A127" s="6"/>
      <c r="B127" s="6"/>
      <c r="C127" s="2"/>
      <c r="D127" s="2"/>
      <c r="E127" s="8"/>
    </row>
    <row r="128" spans="1:5" x14ac:dyDescent="0.2">
      <c r="A128" s="6"/>
      <c r="B128" s="6"/>
      <c r="C128" s="2"/>
      <c r="D128" s="2"/>
      <c r="E128" s="8"/>
    </row>
    <row r="129" spans="1:5" x14ac:dyDescent="0.2">
      <c r="A129" s="6"/>
      <c r="B129" s="6"/>
      <c r="C129" s="2"/>
      <c r="D129" s="2"/>
      <c r="E129" s="8"/>
    </row>
    <row r="130" spans="1:5" x14ac:dyDescent="0.2">
      <c r="A130" s="6"/>
      <c r="B130" s="6"/>
      <c r="C130" s="2"/>
      <c r="D130" s="2"/>
      <c r="E130" s="8"/>
    </row>
    <row r="131" spans="1:5" x14ac:dyDescent="0.2">
      <c r="A131" s="6"/>
      <c r="B131" s="6"/>
      <c r="C131" s="2"/>
      <c r="D131" s="2"/>
      <c r="E131" s="8"/>
    </row>
    <row r="132" spans="1:5" x14ac:dyDescent="0.2">
      <c r="A132" s="6"/>
      <c r="B132" s="6"/>
      <c r="C132" s="2"/>
      <c r="D132" s="2"/>
      <c r="E132" s="8"/>
    </row>
    <row r="133" spans="1:5" x14ac:dyDescent="0.2">
      <c r="A133" s="6"/>
      <c r="B133" s="6"/>
      <c r="C133" s="2"/>
      <c r="D133" s="2"/>
      <c r="E133" s="8"/>
    </row>
    <row r="134" spans="1:5" x14ac:dyDescent="0.2">
      <c r="A134" s="6"/>
      <c r="B134" s="6"/>
      <c r="C134" s="2"/>
      <c r="D134" s="2"/>
      <c r="E134" s="8"/>
    </row>
    <row r="135" spans="1:5" x14ac:dyDescent="0.2">
      <c r="A135" s="6"/>
      <c r="B135" s="6"/>
      <c r="C135" s="2"/>
      <c r="D135" s="2"/>
      <c r="E135" s="8"/>
    </row>
    <row r="136" spans="1:5" x14ac:dyDescent="0.2">
      <c r="A136" s="6"/>
      <c r="B136" s="6"/>
      <c r="C136" s="2"/>
      <c r="D136" s="2"/>
      <c r="E136" s="8"/>
    </row>
    <row r="137" spans="1:5" x14ac:dyDescent="0.2">
      <c r="A137" s="6"/>
      <c r="B137" s="6"/>
      <c r="C137" s="2"/>
      <c r="D137" s="2"/>
      <c r="E137" s="8"/>
    </row>
    <row r="138" spans="1:5" x14ac:dyDescent="0.2">
      <c r="A138" s="6"/>
      <c r="B138" s="6"/>
      <c r="C138" s="2"/>
      <c r="D138" s="2"/>
      <c r="E138" s="8"/>
    </row>
    <row r="139" spans="1:5" x14ac:dyDescent="0.2">
      <c r="A139" s="6"/>
      <c r="B139" s="6"/>
      <c r="C139" s="2"/>
      <c r="D139" s="2"/>
      <c r="E139" s="8"/>
    </row>
    <row r="140" spans="1:5" x14ac:dyDescent="0.2">
      <c r="A140" s="6"/>
      <c r="B140" s="6"/>
      <c r="C140" s="2"/>
      <c r="D140" s="2"/>
      <c r="E140" s="8"/>
    </row>
    <row r="141" spans="1:5" x14ac:dyDescent="0.2">
      <c r="A141" s="6"/>
      <c r="B141" s="6"/>
      <c r="C141" s="2"/>
      <c r="D141" s="2"/>
      <c r="E141" s="8"/>
    </row>
    <row r="142" spans="1:5" x14ac:dyDescent="0.2">
      <c r="A142" s="6"/>
      <c r="B142" s="6"/>
      <c r="C142" s="2"/>
      <c r="D142" s="2"/>
      <c r="E142" s="8"/>
    </row>
    <row r="143" spans="1:5" x14ac:dyDescent="0.2">
      <c r="A143" s="6"/>
      <c r="B143" s="6"/>
      <c r="C143" s="2"/>
      <c r="D143" s="2"/>
      <c r="E143" s="8"/>
    </row>
    <row r="144" spans="1:5" x14ac:dyDescent="0.2">
      <c r="A144" s="6"/>
      <c r="B144" s="6"/>
      <c r="C144" s="2"/>
      <c r="D144" s="2"/>
      <c r="E144" s="8"/>
    </row>
    <row r="145" spans="1:5" x14ac:dyDescent="0.2">
      <c r="A145" s="6"/>
      <c r="B145" s="6"/>
      <c r="C145" s="2"/>
      <c r="D145" s="2"/>
      <c r="E145" s="8"/>
    </row>
    <row r="146" spans="1:5" x14ac:dyDescent="0.2">
      <c r="A146" s="6"/>
      <c r="B146" s="6"/>
      <c r="C146" s="2"/>
      <c r="D146" s="2"/>
      <c r="E146" s="8"/>
    </row>
    <row r="147" spans="1:5" x14ac:dyDescent="0.2">
      <c r="A147" s="6"/>
      <c r="B147" s="6"/>
      <c r="C147" s="2"/>
      <c r="D147" s="2"/>
      <c r="E147" s="8"/>
    </row>
    <row r="148" spans="1:5" x14ac:dyDescent="0.2">
      <c r="A148" s="6"/>
      <c r="B148" s="6"/>
      <c r="C148" s="2"/>
      <c r="D148" s="2"/>
      <c r="E148" s="8"/>
    </row>
    <row r="149" spans="1:5" x14ac:dyDescent="0.2">
      <c r="A149" s="6"/>
      <c r="B149" s="6"/>
      <c r="C149" s="2"/>
      <c r="D149" s="2"/>
      <c r="E149" s="8"/>
    </row>
    <row r="150" spans="1:5" x14ac:dyDescent="0.2">
      <c r="A150" s="6"/>
      <c r="B150" s="6"/>
      <c r="C150" s="2"/>
      <c r="D150" s="2"/>
      <c r="E150" s="8"/>
    </row>
    <row r="151" spans="1:5" x14ac:dyDescent="0.2">
      <c r="A151" s="6"/>
      <c r="B151" s="6"/>
      <c r="C151" s="2"/>
      <c r="D151" s="2"/>
      <c r="E151" s="8"/>
    </row>
    <row r="152" spans="1:5" x14ac:dyDescent="0.2">
      <c r="A152" s="6"/>
      <c r="B152" s="6"/>
      <c r="C152" s="2"/>
      <c r="D152" s="2"/>
      <c r="E152" s="8"/>
    </row>
    <row r="153" spans="1:5" x14ac:dyDescent="0.2">
      <c r="A153" s="6"/>
      <c r="B153" s="6"/>
      <c r="C153" s="2"/>
      <c r="D153" s="2"/>
      <c r="E153" s="8"/>
    </row>
    <row r="154" spans="1:5" x14ac:dyDescent="0.2">
      <c r="A154" s="6"/>
      <c r="B154" s="6"/>
      <c r="C154" s="2"/>
      <c r="D154" s="2"/>
      <c r="E154" s="8"/>
    </row>
    <row r="155" spans="1:5" x14ac:dyDescent="0.2">
      <c r="A155" s="6"/>
      <c r="B155" s="6"/>
      <c r="C155" s="2"/>
      <c r="D155" s="2"/>
      <c r="E155" s="8"/>
    </row>
    <row r="156" spans="1:5" x14ac:dyDescent="0.2">
      <c r="A156" s="6"/>
      <c r="B156" s="6"/>
      <c r="C156" s="2"/>
      <c r="D156" s="2"/>
      <c r="E156" s="8"/>
    </row>
    <row r="157" spans="1:5" x14ac:dyDescent="0.2">
      <c r="A157" s="6"/>
      <c r="B157" s="6"/>
      <c r="C157" s="2"/>
      <c r="D157" s="2"/>
      <c r="E157" s="8"/>
    </row>
    <row r="158" spans="1:5" x14ac:dyDescent="0.2">
      <c r="A158" s="6"/>
      <c r="B158" s="6"/>
      <c r="C158" s="2"/>
      <c r="D158" s="2"/>
      <c r="E158" s="8"/>
    </row>
    <row r="159" spans="1:5" x14ac:dyDescent="0.2">
      <c r="A159" s="6"/>
      <c r="B159" s="6"/>
      <c r="C159" s="2"/>
      <c r="D159" s="2"/>
      <c r="E159" s="8"/>
    </row>
    <row r="160" spans="1:5" x14ac:dyDescent="0.2">
      <c r="A160" s="6"/>
      <c r="B160" s="6"/>
      <c r="C160" s="2"/>
      <c r="D160" s="2"/>
      <c r="E160" s="8"/>
    </row>
    <row r="161" spans="1:5" x14ac:dyDescent="0.2">
      <c r="A161" s="6"/>
      <c r="B161" s="6"/>
      <c r="C161" s="2"/>
      <c r="D161" s="2"/>
      <c r="E161" s="8"/>
    </row>
    <row r="162" spans="1:5" x14ac:dyDescent="0.2">
      <c r="A162" s="6"/>
      <c r="B162" s="6"/>
      <c r="C162" s="2"/>
      <c r="D162" s="2"/>
      <c r="E162" s="8"/>
    </row>
    <row r="163" spans="1:5" x14ac:dyDescent="0.2">
      <c r="A163" s="6"/>
      <c r="B163" s="6"/>
      <c r="C163" s="2"/>
      <c r="D163" s="2"/>
      <c r="E163" s="8"/>
    </row>
    <row r="164" spans="1:5" x14ac:dyDescent="0.2">
      <c r="A164" s="6"/>
      <c r="B164" s="6"/>
      <c r="C164" s="2"/>
      <c r="D164" s="2"/>
      <c r="E164" s="8"/>
    </row>
    <row r="165" spans="1:5" x14ac:dyDescent="0.2">
      <c r="A165" s="6"/>
      <c r="B165" s="6"/>
      <c r="C165" s="2"/>
      <c r="D165" s="2"/>
      <c r="E165" s="8"/>
    </row>
    <row r="166" spans="1:5" x14ac:dyDescent="0.2">
      <c r="A166" s="6"/>
      <c r="B166" s="6"/>
      <c r="C166" s="2"/>
      <c r="D166" s="2"/>
      <c r="E166" s="8"/>
    </row>
    <row r="167" spans="1:5" x14ac:dyDescent="0.2">
      <c r="A167" s="6"/>
      <c r="B167" s="6"/>
      <c r="C167" s="2"/>
      <c r="D167" s="2"/>
      <c r="E167" s="8"/>
    </row>
    <row r="168" spans="1:5" x14ac:dyDescent="0.2">
      <c r="A168" s="6"/>
      <c r="B168" s="6"/>
      <c r="C168" s="2"/>
      <c r="D168" s="2"/>
      <c r="E168" s="8"/>
    </row>
    <row r="169" spans="1:5" x14ac:dyDescent="0.2">
      <c r="A169" s="6"/>
      <c r="B169" s="6"/>
      <c r="C169" s="2"/>
      <c r="D169" s="2"/>
      <c r="E169" s="8"/>
    </row>
    <row r="170" spans="1:5" x14ac:dyDescent="0.2">
      <c r="A170" s="6"/>
      <c r="B170" s="6"/>
      <c r="C170" s="2"/>
      <c r="D170" s="2"/>
      <c r="E170" s="8"/>
    </row>
    <row r="171" spans="1:5" x14ac:dyDescent="0.2">
      <c r="A171" s="6"/>
      <c r="B171" s="6"/>
      <c r="C171" s="2"/>
      <c r="D171" s="2"/>
      <c r="E171" s="8"/>
    </row>
    <row r="172" spans="1:5" x14ac:dyDescent="0.2">
      <c r="A172" s="6"/>
      <c r="B172" s="6"/>
      <c r="C172" s="2"/>
      <c r="D172" s="2"/>
      <c r="E172" s="8"/>
    </row>
    <row r="173" spans="1:5" x14ac:dyDescent="0.2">
      <c r="A173" s="6"/>
      <c r="B173" s="6"/>
      <c r="C173" s="2"/>
      <c r="D173" s="2"/>
      <c r="E173" s="8"/>
    </row>
    <row r="174" spans="1:5" x14ac:dyDescent="0.2">
      <c r="A174" s="6"/>
      <c r="B174" s="6"/>
      <c r="C174" s="2"/>
      <c r="D174" s="2"/>
      <c r="E174" s="8"/>
    </row>
    <row r="175" spans="1:5" x14ac:dyDescent="0.2">
      <c r="A175" s="6"/>
      <c r="B175" s="6"/>
      <c r="C175" s="2"/>
      <c r="D175" s="2"/>
      <c r="E175" s="8"/>
    </row>
    <row r="176" spans="1:5" x14ac:dyDescent="0.2">
      <c r="A176" s="6"/>
      <c r="B176" s="6"/>
      <c r="C176" s="2"/>
      <c r="D176" s="2"/>
      <c r="E176" s="8"/>
    </row>
    <row r="177" spans="1:5" x14ac:dyDescent="0.2">
      <c r="A177" s="6"/>
      <c r="B177" s="6"/>
      <c r="C177" s="2"/>
      <c r="D177" s="2"/>
      <c r="E177" s="8"/>
    </row>
    <row r="178" spans="1:5" x14ac:dyDescent="0.2">
      <c r="A178" s="6"/>
      <c r="B178" s="6"/>
      <c r="C178" s="2"/>
      <c r="D178" s="2"/>
      <c r="E178" s="8"/>
    </row>
    <row r="179" spans="1:5" x14ac:dyDescent="0.2">
      <c r="A179" s="6"/>
      <c r="B179" s="6"/>
      <c r="C179" s="2"/>
      <c r="D179" s="2"/>
      <c r="E179" s="8"/>
    </row>
    <row r="180" spans="1:5" x14ac:dyDescent="0.2">
      <c r="A180" s="6"/>
      <c r="B180" s="6"/>
      <c r="C180" s="2"/>
      <c r="D180" s="2"/>
      <c r="E180" s="8"/>
    </row>
    <row r="181" spans="1:5" x14ac:dyDescent="0.2">
      <c r="A181" s="6"/>
      <c r="B181" s="6"/>
      <c r="C181" s="2"/>
      <c r="D181" s="2"/>
      <c r="E181" s="8"/>
    </row>
    <row r="182" spans="1:5" x14ac:dyDescent="0.2">
      <c r="A182" s="6"/>
      <c r="B182" s="6"/>
      <c r="C182" s="2"/>
      <c r="D182" s="2"/>
      <c r="E182" s="8"/>
    </row>
    <row r="183" spans="1:5" x14ac:dyDescent="0.2">
      <c r="A183" s="6"/>
      <c r="B183" s="6"/>
      <c r="C183" s="2"/>
      <c r="D183" s="2"/>
      <c r="E183" s="8"/>
    </row>
    <row r="184" spans="1:5" x14ac:dyDescent="0.2">
      <c r="A184" s="6"/>
      <c r="B184" s="6"/>
      <c r="C184" s="2"/>
      <c r="D184" s="2"/>
      <c r="E184" s="8"/>
    </row>
    <row r="185" spans="1:5" x14ac:dyDescent="0.2">
      <c r="A185" s="6"/>
      <c r="B185" s="6"/>
      <c r="C185" s="2"/>
      <c r="D185" s="2"/>
      <c r="E185" s="8"/>
    </row>
    <row r="186" spans="1:5" x14ac:dyDescent="0.2">
      <c r="A186" s="6"/>
      <c r="B186" s="6"/>
      <c r="C186" s="2"/>
      <c r="D186" s="2"/>
      <c r="E186" s="8"/>
    </row>
    <row r="187" spans="1:5" x14ac:dyDescent="0.2">
      <c r="A187" s="6"/>
      <c r="B187" s="6"/>
      <c r="C187" s="2"/>
      <c r="D187" s="2"/>
      <c r="E187" s="8"/>
    </row>
    <row r="188" spans="1:5" x14ac:dyDescent="0.2">
      <c r="A188" s="6"/>
      <c r="B188" s="6"/>
      <c r="C188" s="2"/>
      <c r="D188" s="2"/>
      <c r="E188" s="8"/>
    </row>
    <row r="189" spans="1:5" x14ac:dyDescent="0.2">
      <c r="A189" s="6"/>
      <c r="B189" s="6"/>
      <c r="C189" s="2"/>
      <c r="D189" s="2"/>
      <c r="E189" s="8"/>
    </row>
    <row r="190" spans="1:5" x14ac:dyDescent="0.2">
      <c r="A190" s="6"/>
      <c r="B190" s="6"/>
      <c r="C190" s="2"/>
      <c r="D190" s="2"/>
      <c r="E190" s="8"/>
    </row>
    <row r="191" spans="1:5" x14ac:dyDescent="0.2">
      <c r="A191" s="6"/>
      <c r="B191" s="6"/>
      <c r="C191" s="2"/>
      <c r="D191" s="2"/>
      <c r="E191" s="8"/>
    </row>
    <row r="192" spans="1:5" x14ac:dyDescent="0.2">
      <c r="A192" s="6"/>
      <c r="B192" s="6"/>
      <c r="C192" s="2"/>
      <c r="D192" s="2"/>
      <c r="E192" s="8"/>
    </row>
    <row r="193" spans="1:5" x14ac:dyDescent="0.2">
      <c r="A193" s="6"/>
      <c r="B193" s="6"/>
      <c r="C193" s="2"/>
      <c r="D193" s="2"/>
      <c r="E193" s="8"/>
    </row>
    <row r="194" spans="1:5" x14ac:dyDescent="0.2">
      <c r="A194" s="6"/>
      <c r="B194" s="6"/>
      <c r="C194" s="2"/>
      <c r="D194" s="2"/>
      <c r="E194" s="8"/>
    </row>
    <row r="195" spans="1:5" x14ac:dyDescent="0.2">
      <c r="A195" s="6"/>
      <c r="B195" s="6"/>
      <c r="C195" s="2"/>
      <c r="D195" s="2"/>
      <c r="E195" s="8"/>
    </row>
    <row r="196" spans="1:5" x14ac:dyDescent="0.2">
      <c r="A196" s="6"/>
      <c r="B196" s="6"/>
      <c r="C196" s="2"/>
      <c r="D196" s="2"/>
      <c r="E196" s="8"/>
    </row>
    <row r="197" spans="1:5" x14ac:dyDescent="0.2">
      <c r="A197" s="6"/>
      <c r="B197" s="6"/>
      <c r="C197" s="2"/>
      <c r="D197" s="2"/>
      <c r="E197" s="8"/>
    </row>
    <row r="198" spans="1:5" x14ac:dyDescent="0.2">
      <c r="A198" s="6"/>
      <c r="B198" s="6"/>
      <c r="C198" s="2"/>
      <c r="D198" s="2"/>
      <c r="E198" s="8"/>
    </row>
    <row r="199" spans="1:5" x14ac:dyDescent="0.2">
      <c r="A199" s="6"/>
      <c r="B199" s="6"/>
      <c r="C199" s="2"/>
      <c r="D199" s="2"/>
      <c r="E199" s="8"/>
    </row>
    <row r="200" spans="1:5" x14ac:dyDescent="0.2">
      <c r="A200" s="6"/>
      <c r="B200" s="6"/>
      <c r="C200" s="2"/>
      <c r="D200" s="2"/>
      <c r="E200" s="8"/>
    </row>
    <row r="201" spans="1:5" x14ac:dyDescent="0.2">
      <c r="A201" s="6"/>
      <c r="B201" s="6"/>
      <c r="C201" s="2"/>
      <c r="D201" s="2"/>
      <c r="E201" s="8"/>
    </row>
    <row r="202" spans="1:5" x14ac:dyDescent="0.2">
      <c r="A202" s="6"/>
      <c r="B202" s="6"/>
      <c r="C202" s="2"/>
      <c r="D202" s="2"/>
      <c r="E202" s="8"/>
    </row>
    <row r="203" spans="1:5" x14ac:dyDescent="0.2">
      <c r="A203" s="6"/>
      <c r="B203" s="6"/>
      <c r="C203" s="2"/>
      <c r="D203" s="2"/>
      <c r="E203" s="8"/>
    </row>
    <row r="204" spans="1:5" x14ac:dyDescent="0.2">
      <c r="A204" s="6"/>
      <c r="B204" s="6"/>
      <c r="C204" s="2"/>
      <c r="D204" s="2"/>
      <c r="E204" s="8"/>
    </row>
    <row r="205" spans="1:5" x14ac:dyDescent="0.2">
      <c r="A205" s="6"/>
      <c r="B205" s="6"/>
      <c r="C205" s="2"/>
      <c r="D205" s="2"/>
      <c r="E205" s="8"/>
    </row>
    <row r="206" spans="1:5" x14ac:dyDescent="0.2">
      <c r="A206" s="6"/>
      <c r="B206" s="6"/>
      <c r="C206" s="2"/>
      <c r="D206" s="2"/>
      <c r="E206" s="8"/>
    </row>
    <row r="207" spans="1:5" x14ac:dyDescent="0.2">
      <c r="A207" s="6"/>
      <c r="B207" s="6"/>
      <c r="C207" s="2"/>
      <c r="D207" s="2"/>
      <c r="E207" s="8"/>
    </row>
    <row r="208" spans="1:5" x14ac:dyDescent="0.2">
      <c r="A208" s="6"/>
      <c r="B208" s="6"/>
      <c r="C208" s="2"/>
      <c r="D208" s="2"/>
      <c r="E208" s="8"/>
    </row>
    <row r="209" spans="1:5" x14ac:dyDescent="0.2">
      <c r="A209" s="6"/>
      <c r="B209" s="6"/>
      <c r="C209" s="2"/>
      <c r="D209" s="2"/>
      <c r="E209" s="8"/>
    </row>
    <row r="210" spans="1:5" x14ac:dyDescent="0.2">
      <c r="A210" s="6"/>
      <c r="B210" s="6"/>
      <c r="C210" s="2"/>
      <c r="D210" s="2"/>
      <c r="E210" s="8"/>
    </row>
    <row r="211" spans="1:5" x14ac:dyDescent="0.2">
      <c r="A211" s="6"/>
      <c r="B211" s="6"/>
      <c r="C211" s="2"/>
      <c r="D211" s="2"/>
      <c r="E211" s="8"/>
    </row>
    <row r="212" spans="1:5" x14ac:dyDescent="0.2">
      <c r="A212" s="6"/>
      <c r="B212" s="6"/>
      <c r="C212" s="2"/>
      <c r="D212" s="2"/>
      <c r="E212" s="8"/>
    </row>
    <row r="213" spans="1:5" x14ac:dyDescent="0.2">
      <c r="A213" s="6"/>
      <c r="B213" s="6"/>
      <c r="C213" s="2"/>
      <c r="D213" s="2"/>
      <c r="E213" s="8"/>
    </row>
    <row r="214" spans="1:5" x14ac:dyDescent="0.2">
      <c r="A214" s="6"/>
      <c r="B214" s="6"/>
      <c r="C214" s="2"/>
      <c r="D214" s="2"/>
      <c r="E214" s="8"/>
    </row>
    <row r="215" spans="1:5" x14ac:dyDescent="0.2">
      <c r="A215" s="6"/>
      <c r="B215" s="6"/>
      <c r="C215" s="2"/>
      <c r="D215" s="2"/>
      <c r="E215" s="8"/>
    </row>
    <row r="216" spans="1:5" x14ac:dyDescent="0.2">
      <c r="A216" s="6"/>
      <c r="B216" s="6"/>
      <c r="C216" s="2"/>
      <c r="D216" s="2"/>
      <c r="E216" s="8"/>
    </row>
    <row r="217" spans="1:5" x14ac:dyDescent="0.2">
      <c r="A217" s="6"/>
      <c r="B217" s="6"/>
      <c r="C217" s="2"/>
      <c r="D217" s="2"/>
      <c r="E217" s="8"/>
    </row>
    <row r="218" spans="1:5" x14ac:dyDescent="0.2">
      <c r="A218" s="6"/>
      <c r="B218" s="6"/>
      <c r="C218" s="2"/>
      <c r="D218" s="2"/>
      <c r="E218" s="8"/>
    </row>
    <row r="219" spans="1:5" x14ac:dyDescent="0.2">
      <c r="A219" s="6"/>
      <c r="B219" s="6"/>
      <c r="C219" s="2"/>
      <c r="D219" s="2"/>
      <c r="E219" s="8"/>
    </row>
    <row r="220" spans="1:5" x14ac:dyDescent="0.2">
      <c r="A220" s="6"/>
      <c r="B220" s="6"/>
      <c r="C220" s="2"/>
      <c r="D220" s="2"/>
      <c r="E220" s="8"/>
    </row>
    <row r="221" spans="1:5" x14ac:dyDescent="0.2">
      <c r="A221" s="6"/>
      <c r="B221" s="6"/>
      <c r="C221" s="2"/>
      <c r="D221" s="2"/>
      <c r="E221" s="8"/>
    </row>
    <row r="222" spans="1:5" x14ac:dyDescent="0.2">
      <c r="A222" s="6"/>
      <c r="B222" s="6"/>
      <c r="C222" s="2"/>
      <c r="D222" s="2"/>
      <c r="E222" s="8"/>
    </row>
    <row r="223" spans="1:5" x14ac:dyDescent="0.2">
      <c r="A223" s="6"/>
      <c r="B223" s="6"/>
      <c r="C223" s="2"/>
      <c r="D223" s="2"/>
      <c r="E223" s="8"/>
    </row>
    <row r="224" spans="1:5" x14ac:dyDescent="0.2">
      <c r="A224" s="6"/>
      <c r="B224" s="6"/>
      <c r="C224" s="2"/>
      <c r="D224" s="2"/>
      <c r="E224" s="8"/>
    </row>
    <row r="225" spans="1:5" x14ac:dyDescent="0.2">
      <c r="A225" s="6"/>
      <c r="B225" s="6"/>
      <c r="C225" s="2"/>
      <c r="D225" s="2"/>
      <c r="E225" s="8"/>
    </row>
    <row r="226" spans="1:5" x14ac:dyDescent="0.2">
      <c r="A226" s="6"/>
      <c r="B226" s="6"/>
      <c r="C226" s="2"/>
      <c r="D226" s="2"/>
      <c r="E226" s="8"/>
    </row>
    <row r="227" spans="1:5" x14ac:dyDescent="0.2">
      <c r="A227" s="6"/>
      <c r="B227" s="6"/>
      <c r="C227" s="2"/>
      <c r="D227" s="2"/>
      <c r="E227" s="8"/>
    </row>
    <row r="228" spans="1:5" x14ac:dyDescent="0.2">
      <c r="A228" s="6"/>
      <c r="B228" s="6"/>
      <c r="C228" s="2"/>
      <c r="D228" s="2"/>
      <c r="E228" s="8"/>
    </row>
    <row r="229" spans="1:5" x14ac:dyDescent="0.2">
      <c r="A229" s="6"/>
      <c r="B229" s="6"/>
      <c r="C229" s="2"/>
      <c r="D229" s="2"/>
      <c r="E229" s="8"/>
    </row>
    <row r="230" spans="1:5" x14ac:dyDescent="0.2">
      <c r="A230" s="6"/>
      <c r="B230" s="6"/>
      <c r="C230" s="2"/>
      <c r="D230" s="2"/>
      <c r="E230" s="8"/>
    </row>
    <row r="231" spans="1:5" x14ac:dyDescent="0.2">
      <c r="A231" s="6"/>
      <c r="B231" s="6"/>
      <c r="C231" s="2"/>
      <c r="D231" s="2"/>
      <c r="E231" s="8"/>
    </row>
    <row r="232" spans="1:5" x14ac:dyDescent="0.2">
      <c r="A232" s="6"/>
      <c r="B232" s="6"/>
      <c r="C232" s="2"/>
      <c r="D232" s="2"/>
      <c r="E232" s="8"/>
    </row>
    <row r="233" spans="1:5" x14ac:dyDescent="0.2">
      <c r="A233" s="6"/>
      <c r="B233" s="6"/>
      <c r="C233" s="2"/>
      <c r="D233" s="2"/>
      <c r="E233" s="8"/>
    </row>
    <row r="234" spans="1:5" x14ac:dyDescent="0.2">
      <c r="A234" s="6"/>
      <c r="B234" s="6"/>
      <c r="C234" s="2"/>
      <c r="D234" s="2"/>
      <c r="E234" s="8"/>
    </row>
    <row r="235" spans="1:5" x14ac:dyDescent="0.2">
      <c r="A235" s="6"/>
      <c r="B235" s="6"/>
      <c r="C235" s="2"/>
      <c r="D235" s="2"/>
      <c r="E235" s="8"/>
    </row>
    <row r="236" spans="1:5" x14ac:dyDescent="0.2">
      <c r="A236" s="6"/>
      <c r="B236" s="6"/>
      <c r="C236" s="2"/>
      <c r="D236" s="2"/>
      <c r="E236" s="8"/>
    </row>
    <row r="237" spans="1:5" x14ac:dyDescent="0.2">
      <c r="A237" s="6"/>
      <c r="B237" s="6"/>
      <c r="C237" s="2"/>
      <c r="D237" s="2"/>
      <c r="E237" s="8"/>
    </row>
    <row r="238" spans="1:5" x14ac:dyDescent="0.2">
      <c r="A238" s="6"/>
      <c r="B238" s="6"/>
      <c r="C238" s="2"/>
      <c r="D238" s="2"/>
      <c r="E238" s="8"/>
    </row>
    <row r="239" spans="1:5" x14ac:dyDescent="0.2">
      <c r="A239" s="6"/>
      <c r="B239" s="6"/>
      <c r="C239" s="2"/>
      <c r="D239" s="2"/>
      <c r="E239" s="8"/>
    </row>
    <row r="240" spans="1:5" x14ac:dyDescent="0.2">
      <c r="A240" s="6"/>
      <c r="B240" s="6"/>
      <c r="C240" s="2"/>
      <c r="D240" s="2"/>
      <c r="E240" s="8"/>
    </row>
    <row r="241" spans="1:5" x14ac:dyDescent="0.2">
      <c r="A241" s="6"/>
      <c r="B241" s="6"/>
      <c r="C241" s="2"/>
      <c r="D241" s="2"/>
      <c r="E241" s="8"/>
    </row>
    <row r="242" spans="1:5" x14ac:dyDescent="0.2">
      <c r="A242" s="6"/>
      <c r="B242" s="6"/>
      <c r="C242" s="2"/>
      <c r="D242" s="2"/>
      <c r="E242" s="8"/>
    </row>
    <row r="243" spans="1:5" x14ac:dyDescent="0.2">
      <c r="A243" s="6"/>
      <c r="B243" s="6"/>
      <c r="C243" s="2"/>
      <c r="D243" s="2"/>
      <c r="E243" s="8"/>
    </row>
    <row r="244" spans="1:5" x14ac:dyDescent="0.2">
      <c r="A244" s="6"/>
      <c r="B244" s="6"/>
      <c r="C244" s="2"/>
      <c r="D244" s="2"/>
      <c r="E244" s="8"/>
    </row>
    <row r="245" spans="1:5" x14ac:dyDescent="0.2">
      <c r="A245" s="6"/>
      <c r="B245" s="6"/>
      <c r="C245" s="2"/>
      <c r="D245" s="2"/>
      <c r="E245" s="8"/>
    </row>
    <row r="246" spans="1:5" x14ac:dyDescent="0.2">
      <c r="A246" s="6"/>
      <c r="B246" s="6"/>
      <c r="C246" s="2"/>
      <c r="D246" s="2"/>
      <c r="E246" s="8"/>
    </row>
    <row r="247" spans="1:5" x14ac:dyDescent="0.2">
      <c r="A247" s="6"/>
      <c r="B247" s="6"/>
      <c r="C247" s="2"/>
      <c r="D247" s="2"/>
      <c r="E247" s="8"/>
    </row>
    <row r="248" spans="1:5" x14ac:dyDescent="0.2">
      <c r="A248" s="6"/>
      <c r="B248" s="6"/>
      <c r="C248" s="2"/>
      <c r="D248" s="2"/>
      <c r="E248" s="8"/>
    </row>
    <row r="249" spans="1:5" x14ac:dyDescent="0.2">
      <c r="A249" s="6"/>
      <c r="B249" s="6"/>
      <c r="C249" s="2"/>
      <c r="D249" s="2"/>
      <c r="E249" s="8"/>
    </row>
    <row r="250" spans="1:5" x14ac:dyDescent="0.2">
      <c r="A250" s="6"/>
      <c r="B250" s="6"/>
      <c r="C250" s="2"/>
      <c r="D250" s="2"/>
      <c r="E250" s="8"/>
    </row>
    <row r="251" spans="1:5" x14ac:dyDescent="0.2">
      <c r="A251" s="6"/>
      <c r="B251" s="6"/>
      <c r="C251" s="2"/>
      <c r="D251" s="2"/>
      <c r="E251" s="8"/>
    </row>
    <row r="252" spans="1:5" x14ac:dyDescent="0.2">
      <c r="A252" s="6"/>
      <c r="B252" s="6"/>
      <c r="C252" s="2"/>
      <c r="D252" s="2"/>
      <c r="E252" s="8"/>
    </row>
    <row r="253" spans="1:5" x14ac:dyDescent="0.2">
      <c r="A253" s="6"/>
      <c r="B253" s="6"/>
      <c r="C253" s="2"/>
      <c r="D253" s="2"/>
      <c r="E253" s="8"/>
    </row>
    <row r="254" spans="1:5" x14ac:dyDescent="0.2">
      <c r="A254" s="6"/>
      <c r="B254" s="6"/>
      <c r="C254" s="2"/>
      <c r="D254" s="2"/>
      <c r="E254" s="8"/>
    </row>
    <row r="255" spans="1:5" x14ac:dyDescent="0.2">
      <c r="A255" s="6"/>
      <c r="B255" s="6"/>
      <c r="C255" s="2"/>
      <c r="D255" s="2"/>
      <c r="E255" s="8"/>
    </row>
    <row r="256" spans="1:5" x14ac:dyDescent="0.2">
      <c r="A256" s="6"/>
      <c r="B256" s="6"/>
      <c r="C256" s="2"/>
      <c r="D256" s="2"/>
      <c r="E256" s="8"/>
    </row>
    <row r="257" spans="1:5" x14ac:dyDescent="0.2">
      <c r="A257" s="6"/>
      <c r="B257" s="6"/>
      <c r="C257" s="2"/>
      <c r="D257" s="2"/>
      <c r="E257" s="8"/>
    </row>
    <row r="258" spans="1:5" x14ac:dyDescent="0.2">
      <c r="A258" s="6"/>
      <c r="B258" s="6"/>
      <c r="C258" s="2"/>
      <c r="D258" s="2"/>
      <c r="E258" s="8"/>
    </row>
    <row r="259" spans="1:5" x14ac:dyDescent="0.2">
      <c r="A259" s="6"/>
      <c r="B259" s="6"/>
      <c r="C259" s="2"/>
      <c r="D259" s="2"/>
      <c r="E259" s="8"/>
    </row>
    <row r="260" spans="1:5" x14ac:dyDescent="0.2">
      <c r="A260" s="6"/>
      <c r="B260" s="6"/>
      <c r="C260" s="2"/>
      <c r="D260" s="2"/>
      <c r="E260" s="8"/>
    </row>
    <row r="261" spans="1:5" x14ac:dyDescent="0.2">
      <c r="A261" s="6"/>
      <c r="B261" s="6"/>
      <c r="C261" s="2"/>
      <c r="D261" s="2"/>
      <c r="E261" s="8"/>
    </row>
    <row r="262" spans="1:5" x14ac:dyDescent="0.2">
      <c r="A262" s="6"/>
      <c r="B262" s="6"/>
      <c r="C262" s="2"/>
      <c r="D262" s="2"/>
      <c r="E262" s="8"/>
    </row>
    <row r="263" spans="1:5" x14ac:dyDescent="0.2">
      <c r="A263" s="6"/>
      <c r="B263" s="6"/>
      <c r="C263" s="2"/>
      <c r="D263" s="2"/>
      <c r="E263" s="8"/>
    </row>
    <row r="264" spans="1:5" x14ac:dyDescent="0.2">
      <c r="A264" s="6"/>
      <c r="B264" s="6"/>
      <c r="C264" s="2"/>
      <c r="D264" s="2"/>
      <c r="E264" s="8"/>
    </row>
    <row r="265" spans="1:5" x14ac:dyDescent="0.2">
      <c r="A265" s="6"/>
      <c r="B265" s="6"/>
      <c r="C265" s="2"/>
      <c r="D265" s="2"/>
      <c r="E265" s="8"/>
    </row>
    <row r="266" spans="1:5" x14ac:dyDescent="0.2">
      <c r="A266" s="6"/>
      <c r="B266" s="6"/>
      <c r="C266" s="2"/>
      <c r="D266" s="2"/>
      <c r="E266" s="8"/>
    </row>
    <row r="267" spans="1:5" x14ac:dyDescent="0.2">
      <c r="A267" s="6"/>
      <c r="B267" s="6"/>
      <c r="C267" s="2"/>
      <c r="D267" s="2"/>
      <c r="E267" s="8"/>
    </row>
    <row r="268" spans="1:5" x14ac:dyDescent="0.2">
      <c r="A268" s="6"/>
      <c r="B268" s="6"/>
      <c r="C268" s="2"/>
      <c r="D268" s="2"/>
      <c r="E268" s="8"/>
    </row>
    <row r="269" spans="1:5" x14ac:dyDescent="0.2">
      <c r="A269" s="6"/>
      <c r="B269" s="6"/>
      <c r="C269" s="2"/>
      <c r="D269" s="2"/>
      <c r="E269" s="8"/>
    </row>
    <row r="270" spans="1:5" x14ac:dyDescent="0.2">
      <c r="A270" s="6"/>
      <c r="B270" s="6"/>
      <c r="C270" s="2"/>
      <c r="D270" s="2"/>
      <c r="E270" s="8"/>
    </row>
    <row r="271" spans="1:5" x14ac:dyDescent="0.2">
      <c r="A271" s="6"/>
      <c r="B271" s="6"/>
      <c r="C271" s="2"/>
      <c r="D271" s="2"/>
      <c r="E271" s="8"/>
    </row>
    <row r="272" spans="1:5" x14ac:dyDescent="0.2">
      <c r="A272" s="6"/>
      <c r="B272" s="6"/>
      <c r="C272" s="2"/>
      <c r="D272" s="2"/>
      <c r="E272" s="8"/>
    </row>
    <row r="273" spans="1:5" x14ac:dyDescent="0.2">
      <c r="A273" s="6"/>
      <c r="B273" s="6"/>
      <c r="C273" s="2"/>
      <c r="D273" s="2"/>
      <c r="E273" s="8"/>
    </row>
    <row r="274" spans="1:5" x14ac:dyDescent="0.2">
      <c r="A274" s="6"/>
      <c r="B274" s="6"/>
      <c r="C274" s="2"/>
      <c r="D274" s="2"/>
      <c r="E274" s="8"/>
    </row>
    <row r="275" spans="1:5" x14ac:dyDescent="0.2">
      <c r="A275" s="6"/>
      <c r="B275" s="6"/>
      <c r="C275" s="2"/>
      <c r="D275" s="2"/>
      <c r="E275" s="8"/>
    </row>
    <row r="276" spans="1:5" x14ac:dyDescent="0.2">
      <c r="A276" s="6"/>
      <c r="B276" s="6"/>
      <c r="C276" s="2"/>
      <c r="D276" s="2"/>
      <c r="E276" s="8"/>
    </row>
    <row r="277" spans="1:5" x14ac:dyDescent="0.2">
      <c r="A277" s="6"/>
      <c r="B277" s="6"/>
      <c r="C277" s="2"/>
      <c r="D277" s="2"/>
      <c r="E277" s="8"/>
    </row>
    <row r="278" spans="1:5" x14ac:dyDescent="0.2">
      <c r="A278" s="6"/>
      <c r="B278" s="6"/>
      <c r="C278" s="2"/>
      <c r="D278" s="2"/>
      <c r="E278" s="8"/>
    </row>
    <row r="279" spans="1:5" x14ac:dyDescent="0.2">
      <c r="A279" s="6"/>
      <c r="B279" s="6"/>
      <c r="C279" s="2"/>
      <c r="D279" s="2"/>
      <c r="E279" s="8"/>
    </row>
    <row r="280" spans="1:5" x14ac:dyDescent="0.2">
      <c r="A280" s="6"/>
      <c r="B280" s="6"/>
      <c r="C280" s="2"/>
      <c r="D280" s="2"/>
      <c r="E280" s="8"/>
    </row>
    <row r="281" spans="1:5" x14ac:dyDescent="0.2">
      <c r="A281" s="6"/>
      <c r="B281" s="6"/>
      <c r="C281" s="2"/>
      <c r="D281" s="2"/>
      <c r="E281" s="8"/>
    </row>
    <row r="282" spans="1:5" x14ac:dyDescent="0.2">
      <c r="A282" s="6"/>
      <c r="B282" s="6"/>
      <c r="C282" s="2"/>
      <c r="D282" s="2"/>
      <c r="E282" s="8"/>
    </row>
    <row r="283" spans="1:5" x14ac:dyDescent="0.2">
      <c r="A283" s="6"/>
      <c r="B283" s="6"/>
      <c r="C283" s="2"/>
      <c r="D283" s="2"/>
      <c r="E283" s="8"/>
    </row>
    <row r="284" spans="1:5" x14ac:dyDescent="0.2">
      <c r="A284" s="6"/>
      <c r="B284" s="6"/>
      <c r="C284" s="2"/>
      <c r="D284" s="2"/>
      <c r="E284" s="8"/>
    </row>
    <row r="285" spans="1:5" x14ac:dyDescent="0.2">
      <c r="A285" s="6"/>
      <c r="B285" s="6"/>
      <c r="C285" s="2"/>
      <c r="D285" s="2"/>
      <c r="E285" s="8"/>
    </row>
    <row r="286" spans="1:5" x14ac:dyDescent="0.2">
      <c r="A286" s="6"/>
      <c r="B286" s="6"/>
      <c r="C286" s="2"/>
      <c r="D286" s="2"/>
      <c r="E286" s="8"/>
    </row>
    <row r="287" spans="1:5" x14ac:dyDescent="0.2">
      <c r="A287" s="6"/>
      <c r="B287" s="6"/>
      <c r="C287" s="2"/>
      <c r="D287" s="2"/>
      <c r="E287" s="8"/>
    </row>
    <row r="288" spans="1:5" x14ac:dyDescent="0.2">
      <c r="A288" s="6"/>
      <c r="B288" s="6"/>
      <c r="C288" s="2"/>
      <c r="D288" s="2"/>
      <c r="E288" s="8"/>
    </row>
    <row r="289" spans="1:5" x14ac:dyDescent="0.2">
      <c r="A289" s="6"/>
      <c r="B289" s="6"/>
      <c r="C289" s="2"/>
      <c r="D289" s="2"/>
      <c r="E289" s="8"/>
    </row>
    <row r="290" spans="1:5" x14ac:dyDescent="0.2">
      <c r="A290" s="6"/>
      <c r="B290" s="6"/>
      <c r="C290" s="2"/>
      <c r="D290" s="2"/>
      <c r="E290" s="8"/>
    </row>
    <row r="291" spans="1:5" x14ac:dyDescent="0.2">
      <c r="A291" s="6"/>
      <c r="B291" s="6"/>
      <c r="C291" s="2"/>
      <c r="D291" s="2"/>
      <c r="E291" s="8"/>
    </row>
    <row r="292" spans="1:5" x14ac:dyDescent="0.2">
      <c r="A292" s="6"/>
      <c r="B292" s="6"/>
      <c r="C292" s="2"/>
      <c r="D292" s="2"/>
      <c r="E292" s="8"/>
    </row>
    <row r="293" spans="1:5" x14ac:dyDescent="0.2">
      <c r="A293" s="6"/>
      <c r="B293" s="6"/>
      <c r="C293" s="2"/>
      <c r="D293" s="2"/>
      <c r="E293" s="8"/>
    </row>
    <row r="294" spans="1:5" x14ac:dyDescent="0.2">
      <c r="A294" s="6"/>
      <c r="B294" s="6"/>
      <c r="C294" s="2"/>
      <c r="D294" s="2"/>
      <c r="E294" s="8"/>
    </row>
    <row r="295" spans="1:5" x14ac:dyDescent="0.2">
      <c r="A295" s="6"/>
      <c r="B295" s="6"/>
      <c r="C295" s="2"/>
      <c r="D295" s="2"/>
      <c r="E295" s="8"/>
    </row>
    <row r="296" spans="1:5" x14ac:dyDescent="0.2">
      <c r="A296" s="6"/>
      <c r="B296" s="6"/>
      <c r="C296" s="2"/>
      <c r="D296" s="2"/>
      <c r="E296" s="8"/>
    </row>
    <row r="297" spans="1:5" x14ac:dyDescent="0.2">
      <c r="A297" s="6"/>
      <c r="B297" s="6"/>
      <c r="C297" s="2"/>
      <c r="D297" s="2"/>
      <c r="E297" s="8"/>
    </row>
    <row r="298" spans="1:5" x14ac:dyDescent="0.2">
      <c r="A298" s="6"/>
      <c r="B298" s="6"/>
      <c r="C298" s="2"/>
      <c r="D298" s="2"/>
      <c r="E298" s="8"/>
    </row>
    <row r="299" spans="1:5" x14ac:dyDescent="0.2">
      <c r="A299" s="6"/>
      <c r="B299" s="6"/>
      <c r="C299" s="2"/>
      <c r="D299" s="2"/>
      <c r="E299" s="8"/>
    </row>
    <row r="300" spans="1:5" x14ac:dyDescent="0.2">
      <c r="A300" s="6"/>
      <c r="B300" s="6"/>
      <c r="C300" s="2"/>
      <c r="D300" s="2"/>
      <c r="E300" s="8"/>
    </row>
    <row r="301" spans="1:5" x14ac:dyDescent="0.2">
      <c r="A301" s="6"/>
      <c r="B301" s="6"/>
      <c r="C301" s="2"/>
      <c r="D301" s="2"/>
      <c r="E301" s="8"/>
    </row>
    <row r="302" spans="1:5" x14ac:dyDescent="0.2">
      <c r="A302" s="6"/>
      <c r="B302" s="6"/>
      <c r="C302" s="2"/>
      <c r="D302" s="2"/>
      <c r="E302" s="8"/>
    </row>
    <row r="303" spans="1:5" x14ac:dyDescent="0.2">
      <c r="A303" s="6"/>
      <c r="B303" s="6"/>
      <c r="C303" s="2"/>
      <c r="D303" s="2"/>
      <c r="E303" s="8"/>
    </row>
    <row r="304" spans="1:5" x14ac:dyDescent="0.2">
      <c r="A304" s="8"/>
      <c r="B304" s="8"/>
      <c r="C304" s="11"/>
      <c r="D304" s="11"/>
      <c r="E304" s="8"/>
    </row>
    <row r="305" spans="1:5" x14ac:dyDescent="0.2">
      <c r="A305" s="8"/>
      <c r="B305" s="8"/>
      <c r="C305" s="11"/>
      <c r="D305" s="11"/>
      <c r="E305" s="8"/>
    </row>
    <row r="306" spans="1:5" x14ac:dyDescent="0.2">
      <c r="A306" s="8"/>
      <c r="B306" s="8"/>
      <c r="C306" s="11"/>
      <c r="D306" s="11"/>
      <c r="E306" s="8"/>
    </row>
    <row r="307" spans="1:5" x14ac:dyDescent="0.2">
      <c r="A307" s="8"/>
      <c r="B307" s="8"/>
      <c r="C307" s="11"/>
      <c r="D307" s="11"/>
      <c r="E307" s="8"/>
    </row>
    <row r="308" spans="1:5" x14ac:dyDescent="0.2">
      <c r="A308" s="8"/>
      <c r="B308" s="8"/>
      <c r="C308" s="11"/>
      <c r="D308" s="11"/>
      <c r="E308" s="8"/>
    </row>
    <row r="309" spans="1:5" x14ac:dyDescent="0.2">
      <c r="A309" s="8"/>
      <c r="B309" s="8"/>
      <c r="C309" s="11"/>
      <c r="D309" s="11"/>
      <c r="E309" s="8"/>
    </row>
    <row r="310" spans="1:5" x14ac:dyDescent="0.2">
      <c r="A310" s="8"/>
      <c r="B310" s="8"/>
      <c r="C310" s="11"/>
      <c r="D310" s="11"/>
      <c r="E310" s="8"/>
    </row>
    <row r="311" spans="1:5" x14ac:dyDescent="0.2">
      <c r="A311" s="8"/>
      <c r="B311" s="8"/>
      <c r="C311" s="11"/>
      <c r="D311" s="11"/>
      <c r="E311" s="8"/>
    </row>
    <row r="312" spans="1:5" x14ac:dyDescent="0.2">
      <c r="A312" s="8"/>
      <c r="B312" s="8"/>
      <c r="C312" s="11"/>
      <c r="D312" s="11"/>
      <c r="E312" s="8"/>
    </row>
    <row r="313" spans="1:5" x14ac:dyDescent="0.2">
      <c r="A313" s="8"/>
      <c r="B313" s="8"/>
      <c r="C313" s="11"/>
      <c r="D313" s="11"/>
      <c r="E313" s="8"/>
    </row>
    <row r="314" spans="1:5" x14ac:dyDescent="0.2">
      <c r="A314" s="8"/>
      <c r="B314" s="8"/>
      <c r="C314" s="11"/>
      <c r="D314" s="11"/>
      <c r="E314" s="8"/>
    </row>
    <row r="315" spans="1:5" x14ac:dyDescent="0.2">
      <c r="A315" s="8"/>
      <c r="B315" s="8"/>
      <c r="C315" s="11"/>
      <c r="D315" s="11"/>
      <c r="E315" s="8"/>
    </row>
    <row r="316" spans="1:5" x14ac:dyDescent="0.2">
      <c r="A316" s="8"/>
      <c r="B316" s="8"/>
      <c r="C316" s="11"/>
      <c r="D316" s="11"/>
      <c r="E316" s="8"/>
    </row>
    <row r="317" spans="1:5" x14ac:dyDescent="0.2">
      <c r="A317" s="8"/>
      <c r="B317" s="8"/>
      <c r="C317" s="11"/>
      <c r="D317" s="11"/>
      <c r="E317" s="8"/>
    </row>
    <row r="318" spans="1:5" x14ac:dyDescent="0.2">
      <c r="A318" s="8"/>
      <c r="B318" s="8"/>
      <c r="C318" s="11"/>
      <c r="D318" s="11"/>
      <c r="E318" s="8"/>
    </row>
    <row r="319" spans="1:5" x14ac:dyDescent="0.2">
      <c r="A319" s="8"/>
      <c r="B319" s="8"/>
      <c r="C319" s="11"/>
      <c r="D319" s="11"/>
      <c r="E319" s="8"/>
    </row>
    <row r="320" spans="1:5" x14ac:dyDescent="0.2">
      <c r="A320" s="8"/>
      <c r="B320" s="8"/>
      <c r="C320" s="11"/>
      <c r="D320" s="11"/>
      <c r="E320" s="8"/>
    </row>
    <row r="321" spans="1:5" x14ac:dyDescent="0.2">
      <c r="A321" s="8"/>
      <c r="B321" s="8"/>
      <c r="C321" s="11"/>
      <c r="D321" s="11"/>
      <c r="E321" s="8"/>
    </row>
    <row r="322" spans="1:5" x14ac:dyDescent="0.2">
      <c r="A322" s="8"/>
      <c r="B322" s="8"/>
      <c r="C322" s="11"/>
      <c r="D322" s="11"/>
      <c r="E322" s="8"/>
    </row>
    <row r="323" spans="1:5" x14ac:dyDescent="0.2">
      <c r="A323" s="8"/>
      <c r="B323" s="8"/>
      <c r="C323" s="11"/>
      <c r="D323" s="11"/>
      <c r="E323" s="8"/>
    </row>
    <row r="324" spans="1:5" x14ac:dyDescent="0.2">
      <c r="A324" s="8"/>
      <c r="B324" s="8"/>
      <c r="C324" s="11"/>
      <c r="D324" s="11"/>
      <c r="E324" s="8"/>
    </row>
    <row r="325" spans="1:5" x14ac:dyDescent="0.2">
      <c r="A325" s="8"/>
      <c r="B325" s="8"/>
      <c r="C325" s="11"/>
      <c r="D325" s="11"/>
      <c r="E325" s="8"/>
    </row>
    <row r="326" spans="1:5" x14ac:dyDescent="0.2">
      <c r="A326" s="8"/>
      <c r="B326" s="8"/>
      <c r="C326" s="11"/>
      <c r="D326" s="11"/>
      <c r="E326" s="8"/>
    </row>
    <row r="327" spans="1:5" x14ac:dyDescent="0.2">
      <c r="A327" s="8"/>
      <c r="B327" s="8"/>
      <c r="C327" s="11"/>
      <c r="D327" s="11"/>
      <c r="E327" s="8"/>
    </row>
    <row r="328" spans="1:5" x14ac:dyDescent="0.2">
      <c r="A328" s="8"/>
      <c r="B328" s="8"/>
      <c r="C328" s="11"/>
      <c r="D328" s="11"/>
      <c r="E328" s="8"/>
    </row>
    <row r="329" spans="1:5" x14ac:dyDescent="0.2">
      <c r="A329" s="8"/>
      <c r="B329" s="8"/>
      <c r="C329" s="11"/>
      <c r="D329" s="11"/>
      <c r="E329" s="8"/>
    </row>
    <row r="330" spans="1:5" x14ac:dyDescent="0.2">
      <c r="A330" s="8"/>
      <c r="B330" s="8"/>
      <c r="C330" s="11"/>
      <c r="D330" s="11"/>
      <c r="E330" s="8"/>
    </row>
    <row r="331" spans="1:5" x14ac:dyDescent="0.2">
      <c r="A331" s="8"/>
      <c r="B331" s="8"/>
      <c r="C331" s="11"/>
      <c r="D331" s="11"/>
      <c r="E331" s="8"/>
    </row>
    <row r="332" spans="1:5" x14ac:dyDescent="0.2">
      <c r="A332" s="8"/>
      <c r="B332" s="8"/>
      <c r="C332" s="11"/>
      <c r="D332" s="11"/>
      <c r="E332" s="8"/>
    </row>
    <row r="333" spans="1:5" x14ac:dyDescent="0.2">
      <c r="A333" s="8"/>
      <c r="B333" s="8"/>
      <c r="C333" s="11"/>
      <c r="D333" s="11"/>
      <c r="E333" s="8"/>
    </row>
    <row r="334" spans="1:5" x14ac:dyDescent="0.2">
      <c r="A334" s="8"/>
      <c r="B334" s="8"/>
      <c r="C334" s="11"/>
      <c r="D334" s="11"/>
      <c r="E334" s="8"/>
    </row>
    <row r="335" spans="1:5" x14ac:dyDescent="0.2">
      <c r="A335" s="8"/>
      <c r="B335" s="8"/>
      <c r="C335" s="11"/>
      <c r="D335" s="11"/>
      <c r="E335" s="8"/>
    </row>
    <row r="336" spans="1:5" x14ac:dyDescent="0.2">
      <c r="A336" s="8"/>
      <c r="B336" s="8"/>
      <c r="C336" s="11"/>
      <c r="D336" s="11"/>
      <c r="E336" s="8"/>
    </row>
    <row r="337" spans="1:5" x14ac:dyDescent="0.2">
      <c r="A337" s="8"/>
      <c r="B337" s="8"/>
      <c r="C337" s="11"/>
      <c r="D337" s="11"/>
      <c r="E337" s="8"/>
    </row>
    <row r="338" spans="1:5" x14ac:dyDescent="0.2">
      <c r="A338" s="8"/>
      <c r="B338" s="8"/>
      <c r="C338" s="11"/>
      <c r="D338" s="11"/>
      <c r="E338" s="8"/>
    </row>
    <row r="339" spans="1:5" x14ac:dyDescent="0.2">
      <c r="A339" s="8"/>
      <c r="B339" s="8"/>
      <c r="C339" s="11"/>
      <c r="D339" s="11"/>
      <c r="E339" s="8"/>
    </row>
    <row r="340" spans="1:5" x14ac:dyDescent="0.2">
      <c r="A340" s="8"/>
      <c r="B340" s="8"/>
      <c r="C340" s="11"/>
      <c r="D340" s="11"/>
      <c r="E340" s="8"/>
    </row>
    <row r="341" spans="1:5" x14ac:dyDescent="0.2">
      <c r="A341" s="8"/>
      <c r="B341" s="8"/>
      <c r="C341" s="11"/>
      <c r="D341" s="11"/>
      <c r="E341" s="8"/>
    </row>
    <row r="342" spans="1:5" x14ac:dyDescent="0.2">
      <c r="A342" s="8"/>
      <c r="B342" s="8"/>
      <c r="C342" s="11"/>
      <c r="D342" s="11"/>
      <c r="E342" s="8"/>
    </row>
    <row r="343" spans="1:5" x14ac:dyDescent="0.2">
      <c r="A343" s="8"/>
      <c r="B343" s="8"/>
      <c r="C343" s="11"/>
      <c r="D343" s="11"/>
      <c r="E343" s="8"/>
    </row>
    <row r="344" spans="1:5" x14ac:dyDescent="0.2">
      <c r="A344" s="8"/>
      <c r="B344" s="8"/>
      <c r="C344" s="11"/>
      <c r="D344" s="11"/>
      <c r="E344" s="8"/>
    </row>
    <row r="345" spans="1:5" x14ac:dyDescent="0.2">
      <c r="A345" s="8"/>
      <c r="B345" s="8"/>
      <c r="C345" s="11"/>
      <c r="D345" s="11"/>
      <c r="E345" s="8"/>
    </row>
    <row r="346" spans="1:5" x14ac:dyDescent="0.2">
      <c r="A346" s="8"/>
      <c r="B346" s="8"/>
      <c r="C346" s="11"/>
      <c r="D346" s="11"/>
      <c r="E346" s="8"/>
    </row>
    <row r="347" spans="1:5" x14ac:dyDescent="0.2">
      <c r="A347" s="8"/>
      <c r="B347" s="8"/>
      <c r="C347" s="11"/>
      <c r="D347" s="11"/>
      <c r="E347" s="8"/>
    </row>
    <row r="348" spans="1:5" x14ac:dyDescent="0.2">
      <c r="A348" s="8"/>
      <c r="B348" s="8"/>
      <c r="C348" s="11"/>
      <c r="D348" s="11"/>
      <c r="E348" s="8"/>
    </row>
    <row r="349" spans="1:5" x14ac:dyDescent="0.2">
      <c r="A349" s="8"/>
      <c r="B349" s="8"/>
      <c r="C349" s="11"/>
      <c r="D349" s="11"/>
      <c r="E349" s="8"/>
    </row>
    <row r="350" spans="1:5" x14ac:dyDescent="0.2">
      <c r="A350" s="8"/>
      <c r="B350" s="8"/>
      <c r="C350" s="11"/>
      <c r="D350" s="11"/>
      <c r="E350" s="8"/>
    </row>
    <row r="351" spans="1:5" x14ac:dyDescent="0.2">
      <c r="A351" s="8"/>
      <c r="B351" s="8"/>
      <c r="C351" s="11"/>
      <c r="D351" s="11"/>
      <c r="E351" s="8"/>
    </row>
    <row r="352" spans="1:5" x14ac:dyDescent="0.2">
      <c r="A352" s="8"/>
      <c r="B352" s="8"/>
      <c r="C352" s="11"/>
      <c r="D352" s="11"/>
      <c r="E352" s="8"/>
    </row>
    <row r="353" spans="1:5" x14ac:dyDescent="0.2">
      <c r="A353" s="8"/>
      <c r="B353" s="8"/>
      <c r="C353" s="11"/>
      <c r="D353" s="11"/>
      <c r="E353" s="8"/>
    </row>
    <row r="354" spans="1:5" x14ac:dyDescent="0.2">
      <c r="A354" s="8"/>
      <c r="B354" s="8"/>
      <c r="C354" s="11"/>
      <c r="D354" s="11"/>
      <c r="E354" s="8"/>
    </row>
    <row r="355" spans="1:5" x14ac:dyDescent="0.2">
      <c r="A355" s="8"/>
      <c r="B355" s="8"/>
      <c r="C355" s="11"/>
      <c r="D355" s="11"/>
      <c r="E355" s="8"/>
    </row>
    <row r="356" spans="1:5" x14ac:dyDescent="0.2">
      <c r="A356" s="8"/>
      <c r="B356" s="8"/>
      <c r="C356" s="11"/>
      <c r="D356" s="11"/>
      <c r="E356" s="8"/>
    </row>
    <row r="357" spans="1:5" x14ac:dyDescent="0.2">
      <c r="A357" s="8"/>
      <c r="B357" s="8"/>
      <c r="C357" s="11"/>
      <c r="D357" s="11"/>
      <c r="E357" s="8"/>
    </row>
    <row r="358" spans="1:5" x14ac:dyDescent="0.2">
      <c r="A358" s="8"/>
      <c r="B358" s="8"/>
      <c r="C358" s="11"/>
      <c r="D358" s="11"/>
      <c r="E358" s="8"/>
    </row>
    <row r="359" spans="1:5" x14ac:dyDescent="0.2">
      <c r="A359" s="8"/>
      <c r="B359" s="8"/>
      <c r="C359" s="11"/>
      <c r="D359" s="11"/>
      <c r="E359" s="8"/>
    </row>
    <row r="360" spans="1:5" x14ac:dyDescent="0.2">
      <c r="A360" s="8"/>
      <c r="B360" s="8"/>
      <c r="C360" s="11"/>
      <c r="D360" s="11"/>
      <c r="E360" s="8"/>
    </row>
    <row r="361" spans="1:5" x14ac:dyDescent="0.2">
      <c r="A361" s="8"/>
      <c r="B361" s="8"/>
      <c r="C361" s="11"/>
      <c r="D361" s="11"/>
      <c r="E361" s="8"/>
    </row>
    <row r="362" spans="1:5" x14ac:dyDescent="0.2">
      <c r="A362" s="8"/>
      <c r="B362" s="8"/>
      <c r="C362" s="11"/>
      <c r="D362" s="11"/>
      <c r="E362" s="8"/>
    </row>
    <row r="363" spans="1:5" x14ac:dyDescent="0.2">
      <c r="A363" s="8"/>
      <c r="B363" s="8"/>
      <c r="C363" s="11"/>
      <c r="D363" s="11"/>
      <c r="E363" s="8"/>
    </row>
    <row r="364" spans="1:5" x14ac:dyDescent="0.2">
      <c r="A364" s="8"/>
      <c r="B364" s="8"/>
      <c r="C364" s="11"/>
      <c r="D364" s="11"/>
      <c r="E364" s="8"/>
    </row>
    <row r="365" spans="1:5" x14ac:dyDescent="0.2">
      <c r="A365" s="8"/>
      <c r="B365" s="8"/>
      <c r="C365" s="11"/>
      <c r="D365" s="11"/>
      <c r="E365" s="8"/>
    </row>
    <row r="366" spans="1:5" x14ac:dyDescent="0.2">
      <c r="A366" s="8"/>
      <c r="B366" s="8"/>
      <c r="C366" s="11"/>
      <c r="D366" s="11"/>
      <c r="E366" s="8"/>
    </row>
    <row r="367" spans="1:5" x14ac:dyDescent="0.2">
      <c r="A367" s="8"/>
      <c r="B367" s="8"/>
      <c r="C367" s="11"/>
      <c r="D367" s="11"/>
      <c r="E367" s="8"/>
    </row>
    <row r="368" spans="1:5" x14ac:dyDescent="0.2">
      <c r="A368" s="8"/>
      <c r="B368" s="8"/>
      <c r="C368" s="11"/>
      <c r="D368" s="11"/>
      <c r="E368" s="8"/>
    </row>
    <row r="369" spans="1:5" x14ac:dyDescent="0.2">
      <c r="A369" s="8"/>
      <c r="B369" s="8"/>
      <c r="C369" s="11"/>
      <c r="D369" s="11"/>
      <c r="E369" s="8"/>
    </row>
    <row r="370" spans="1:5" x14ac:dyDescent="0.2">
      <c r="A370" s="8"/>
      <c r="B370" s="8"/>
      <c r="C370" s="11"/>
      <c r="D370" s="11"/>
      <c r="E370" s="8"/>
    </row>
    <row r="371" spans="1:5" x14ac:dyDescent="0.2">
      <c r="A371" s="8"/>
      <c r="B371" s="8"/>
      <c r="C371" s="11"/>
      <c r="D371" s="11"/>
      <c r="E371" s="8"/>
    </row>
    <row r="372" spans="1:5" x14ac:dyDescent="0.2">
      <c r="A372" s="8"/>
      <c r="B372" s="8"/>
      <c r="C372" s="11"/>
      <c r="D372" s="11"/>
      <c r="E372" s="8"/>
    </row>
    <row r="373" spans="1:5" x14ac:dyDescent="0.2">
      <c r="A373" s="8"/>
      <c r="B373" s="8"/>
      <c r="C373" s="11"/>
      <c r="D373" s="11"/>
      <c r="E373" s="8"/>
    </row>
    <row r="374" spans="1:5" x14ac:dyDescent="0.2">
      <c r="A374" s="8"/>
      <c r="B374" s="8"/>
      <c r="C374" s="11"/>
      <c r="D374" s="11"/>
      <c r="E374" s="8"/>
    </row>
    <row r="375" spans="1:5" x14ac:dyDescent="0.2">
      <c r="A375" s="8"/>
      <c r="B375" s="8"/>
      <c r="C375" s="11"/>
      <c r="D375" s="11"/>
      <c r="E375" s="8"/>
    </row>
    <row r="376" spans="1:5" x14ac:dyDescent="0.2">
      <c r="A376" s="8"/>
      <c r="B376" s="8"/>
      <c r="C376" s="11"/>
      <c r="D376" s="11"/>
      <c r="E376" s="8"/>
    </row>
    <row r="377" spans="1:5" x14ac:dyDescent="0.2">
      <c r="A377" s="8"/>
      <c r="B377" s="8"/>
      <c r="C377" s="11"/>
      <c r="D377" s="11"/>
      <c r="E377" s="8"/>
    </row>
    <row r="378" spans="1:5" x14ac:dyDescent="0.2">
      <c r="A378" s="8"/>
      <c r="B378" s="8"/>
      <c r="C378" s="11"/>
      <c r="D378" s="11"/>
      <c r="E378" s="8"/>
    </row>
    <row r="379" spans="1:5" x14ac:dyDescent="0.2">
      <c r="A379" s="8"/>
      <c r="B379" s="8"/>
      <c r="C379" s="11"/>
      <c r="D379" s="11"/>
      <c r="E379" s="8"/>
    </row>
    <row r="380" spans="1:5" x14ac:dyDescent="0.2">
      <c r="A380" s="8"/>
      <c r="B380" s="8"/>
      <c r="C380" s="11"/>
      <c r="D380" s="11"/>
      <c r="E380" s="8"/>
    </row>
    <row r="381" spans="1:5" x14ac:dyDescent="0.2">
      <c r="A381" s="8"/>
      <c r="B381" s="8"/>
      <c r="C381" s="11"/>
      <c r="D381" s="11"/>
      <c r="E381" s="8"/>
    </row>
    <row r="382" spans="1:5" x14ac:dyDescent="0.2">
      <c r="A382" s="8"/>
      <c r="B382" s="8"/>
      <c r="C382" s="11"/>
      <c r="D382" s="11"/>
      <c r="E382" s="8"/>
    </row>
    <row r="383" spans="1:5" x14ac:dyDescent="0.2">
      <c r="A383" s="8"/>
      <c r="B383" s="8"/>
      <c r="C383" s="11"/>
      <c r="D383" s="11"/>
      <c r="E383" s="8"/>
    </row>
    <row r="384" spans="1:5" x14ac:dyDescent="0.2">
      <c r="A384" s="8"/>
      <c r="B384" s="8"/>
      <c r="C384" s="11"/>
      <c r="D384" s="11"/>
      <c r="E384" s="8"/>
    </row>
    <row r="385" spans="1:5" x14ac:dyDescent="0.2">
      <c r="A385" s="8"/>
      <c r="B385" s="8"/>
      <c r="C385" s="11"/>
      <c r="D385" s="11"/>
      <c r="E385" s="8"/>
    </row>
    <row r="386" spans="1:5" x14ac:dyDescent="0.2">
      <c r="A386" s="8"/>
      <c r="B386" s="8"/>
      <c r="C386" s="11"/>
      <c r="D386" s="11"/>
      <c r="E386" s="8"/>
    </row>
    <row r="387" spans="1:5" x14ac:dyDescent="0.2">
      <c r="A387" s="8"/>
      <c r="B387" s="8"/>
      <c r="C387" s="11"/>
      <c r="D387" s="11"/>
      <c r="E387" s="8"/>
    </row>
    <row r="388" spans="1:5" x14ac:dyDescent="0.2">
      <c r="A388" s="8"/>
      <c r="B388" s="8"/>
      <c r="C388" s="11"/>
      <c r="D388" s="11"/>
      <c r="E388" s="8"/>
    </row>
    <row r="389" spans="1:5" x14ac:dyDescent="0.2">
      <c r="A389" s="8"/>
      <c r="B389" s="8"/>
      <c r="C389" s="11"/>
      <c r="D389" s="11"/>
      <c r="E389" s="8"/>
    </row>
    <row r="390" spans="1:5" x14ac:dyDescent="0.2">
      <c r="A390" s="8"/>
      <c r="B390" s="8"/>
      <c r="C390" s="11"/>
      <c r="D390" s="11"/>
      <c r="E390" s="8"/>
    </row>
    <row r="391" spans="1:5" x14ac:dyDescent="0.2">
      <c r="A391" s="8"/>
      <c r="B391" s="8"/>
      <c r="C391" s="11"/>
      <c r="D391" s="11"/>
      <c r="E391" s="8"/>
    </row>
    <row r="392" spans="1:5" x14ac:dyDescent="0.2">
      <c r="A392" s="8"/>
      <c r="B392" s="8"/>
      <c r="C392" s="11"/>
      <c r="D392" s="11"/>
      <c r="E392" s="8"/>
    </row>
    <row r="393" spans="1:5" x14ac:dyDescent="0.2">
      <c r="A393" s="8"/>
      <c r="B393" s="8"/>
      <c r="C393" s="11"/>
      <c r="D393" s="11"/>
      <c r="E393" s="8"/>
    </row>
    <row r="394" spans="1:5" x14ac:dyDescent="0.2">
      <c r="A394" s="8"/>
      <c r="B394" s="8"/>
      <c r="C394" s="11"/>
      <c r="D394" s="11"/>
      <c r="E394" s="8"/>
    </row>
    <row r="395" spans="1:5" x14ac:dyDescent="0.2">
      <c r="A395" s="8"/>
      <c r="B395" s="8"/>
      <c r="C395" s="11"/>
      <c r="D395" s="11"/>
      <c r="E395" s="8"/>
    </row>
    <row r="396" spans="1:5" x14ac:dyDescent="0.2">
      <c r="A396" s="8"/>
      <c r="B396" s="8"/>
      <c r="C396" s="11"/>
      <c r="D396" s="11"/>
      <c r="E396" s="8"/>
    </row>
    <row r="397" spans="1:5" x14ac:dyDescent="0.2">
      <c r="A397" s="8"/>
      <c r="B397" s="8"/>
      <c r="C397" s="11"/>
      <c r="D397" s="11"/>
      <c r="E397" s="8"/>
    </row>
    <row r="398" spans="1:5" x14ac:dyDescent="0.2">
      <c r="A398" s="8"/>
      <c r="B398" s="8"/>
      <c r="C398" s="11"/>
      <c r="D398" s="11"/>
      <c r="E398" s="8"/>
    </row>
    <row r="399" spans="1:5" x14ac:dyDescent="0.2">
      <c r="A399" s="8"/>
      <c r="B399" s="8"/>
      <c r="C399" s="11"/>
      <c r="D399" s="11"/>
      <c r="E399" s="8"/>
    </row>
    <row r="400" spans="1:5" x14ac:dyDescent="0.2">
      <c r="A400" s="8"/>
      <c r="B400" s="8"/>
      <c r="C400" s="11"/>
      <c r="D400" s="11"/>
      <c r="E400" s="8"/>
    </row>
    <row r="401" spans="1:5" x14ac:dyDescent="0.2">
      <c r="A401" s="8"/>
      <c r="B401" s="8"/>
      <c r="C401" s="11"/>
      <c r="D401" s="11"/>
      <c r="E401" s="8"/>
    </row>
    <row r="402" spans="1:5" x14ac:dyDescent="0.2">
      <c r="A402" s="8"/>
      <c r="B402" s="8"/>
      <c r="C402" s="11"/>
      <c r="D402" s="11"/>
      <c r="E402" s="8"/>
    </row>
    <row r="403" spans="1:5" x14ac:dyDescent="0.2">
      <c r="A403" s="8"/>
      <c r="B403" s="8"/>
      <c r="C403" s="11"/>
      <c r="D403" s="11"/>
      <c r="E403" s="8"/>
    </row>
    <row r="404" spans="1:5" x14ac:dyDescent="0.2">
      <c r="A404" s="8"/>
      <c r="B404" s="8"/>
      <c r="C404" s="11"/>
      <c r="D404" s="11"/>
      <c r="E404" s="8"/>
    </row>
    <row r="405" spans="1:5" x14ac:dyDescent="0.2">
      <c r="A405" s="8"/>
      <c r="B405" s="8"/>
      <c r="C405" s="11"/>
      <c r="D405" s="11"/>
      <c r="E405" s="8"/>
    </row>
    <row r="406" spans="1:5" x14ac:dyDescent="0.2">
      <c r="A406" s="8"/>
      <c r="B406" s="8"/>
      <c r="C406" s="11"/>
      <c r="D406" s="11"/>
      <c r="E406" s="8"/>
    </row>
    <row r="407" spans="1:5" x14ac:dyDescent="0.2">
      <c r="A407" s="8"/>
      <c r="B407" s="8"/>
      <c r="C407" s="11"/>
      <c r="D407" s="11"/>
      <c r="E407" s="8"/>
    </row>
    <row r="408" spans="1:5" x14ac:dyDescent="0.2">
      <c r="A408" s="8"/>
      <c r="B408" s="8"/>
      <c r="C408" s="11"/>
      <c r="D408" s="11"/>
      <c r="E408" s="8"/>
    </row>
    <row r="409" spans="1:5" x14ac:dyDescent="0.2">
      <c r="A409" s="8"/>
      <c r="B409" s="8"/>
      <c r="C409" s="11"/>
      <c r="D409" s="11"/>
      <c r="E409" s="8"/>
    </row>
    <row r="410" spans="1:5" x14ac:dyDescent="0.2">
      <c r="A410" s="8"/>
      <c r="B410" s="8"/>
      <c r="C410" s="11"/>
      <c r="D410" s="11"/>
      <c r="E410" s="8"/>
    </row>
    <row r="411" spans="1:5" x14ac:dyDescent="0.2">
      <c r="A411" s="8"/>
      <c r="B411" s="8"/>
      <c r="C411" s="11"/>
      <c r="D411" s="11"/>
      <c r="E411" s="8"/>
    </row>
    <row r="412" spans="1:5" x14ac:dyDescent="0.2">
      <c r="A412" s="8"/>
      <c r="B412" s="8"/>
      <c r="C412" s="11"/>
      <c r="D412" s="11"/>
      <c r="E412" s="8"/>
    </row>
    <row r="413" spans="1:5" x14ac:dyDescent="0.2">
      <c r="A413" s="8"/>
      <c r="B413" s="8"/>
      <c r="C413" s="11"/>
      <c r="D413" s="11"/>
      <c r="E413" s="8"/>
    </row>
    <row r="414" spans="1:5" x14ac:dyDescent="0.2">
      <c r="A414" s="8"/>
      <c r="B414" s="8"/>
      <c r="C414" s="11"/>
      <c r="D414" s="11"/>
      <c r="E414" s="8"/>
    </row>
    <row r="415" spans="1:5" x14ac:dyDescent="0.2">
      <c r="A415" s="8"/>
      <c r="B415" s="8"/>
      <c r="C415" s="11"/>
      <c r="D415" s="11"/>
      <c r="E415" s="8"/>
    </row>
    <row r="416" spans="1:5" x14ac:dyDescent="0.2">
      <c r="A416" s="8"/>
      <c r="B416" s="8"/>
      <c r="C416" s="11"/>
      <c r="D416" s="11"/>
      <c r="E416" s="8"/>
    </row>
    <row r="417" spans="1:5" x14ac:dyDescent="0.2">
      <c r="A417" s="8"/>
      <c r="B417" s="8"/>
      <c r="C417" s="11"/>
      <c r="D417" s="11"/>
      <c r="E417" s="8"/>
    </row>
    <row r="418" spans="1:5" x14ac:dyDescent="0.2">
      <c r="A418" s="8"/>
      <c r="B418" s="8"/>
      <c r="C418" s="11"/>
      <c r="D418" s="11"/>
      <c r="E418" s="8"/>
    </row>
    <row r="419" spans="1:5" x14ac:dyDescent="0.2">
      <c r="A419" s="8"/>
      <c r="B419" s="8"/>
      <c r="C419" s="11"/>
      <c r="D419" s="11"/>
      <c r="E419" s="8"/>
    </row>
    <row r="420" spans="1:5" x14ac:dyDescent="0.2">
      <c r="A420" s="8"/>
      <c r="B420" s="8"/>
      <c r="C420" s="11"/>
      <c r="D420" s="11"/>
      <c r="E420" s="8"/>
    </row>
    <row r="421" spans="1:5" x14ac:dyDescent="0.2">
      <c r="A421" s="8"/>
      <c r="B421" s="8"/>
      <c r="C421" s="11"/>
      <c r="D421" s="11"/>
      <c r="E421" s="8"/>
    </row>
    <row r="422" spans="1:5" x14ac:dyDescent="0.2">
      <c r="A422" s="8"/>
      <c r="B422" s="8"/>
      <c r="C422" s="11"/>
      <c r="D422" s="11"/>
      <c r="E422" s="8"/>
    </row>
    <row r="423" spans="1:5" x14ac:dyDescent="0.2">
      <c r="A423" s="8"/>
      <c r="B423" s="8"/>
      <c r="C423" s="11"/>
      <c r="D423" s="11"/>
      <c r="E423" s="8"/>
    </row>
    <row r="424" spans="1:5" x14ac:dyDescent="0.2">
      <c r="A424" s="8"/>
      <c r="B424" s="8"/>
      <c r="C424" s="11"/>
      <c r="D424" s="11"/>
      <c r="E424" s="8"/>
    </row>
    <row r="425" spans="1:5" x14ac:dyDescent="0.2">
      <c r="A425" s="8"/>
      <c r="B425" s="8"/>
      <c r="C425" s="11"/>
      <c r="D425" s="11"/>
      <c r="E425" s="8"/>
    </row>
    <row r="426" spans="1:5" x14ac:dyDescent="0.2">
      <c r="A426" s="8"/>
      <c r="B426" s="8"/>
      <c r="C426" s="11"/>
      <c r="D426" s="11"/>
      <c r="E426" s="8"/>
    </row>
    <row r="427" spans="1:5" x14ac:dyDescent="0.2">
      <c r="A427" s="8"/>
      <c r="B427" s="8"/>
      <c r="C427" s="11"/>
      <c r="D427" s="11"/>
      <c r="E427" s="8"/>
    </row>
    <row r="428" spans="1:5" x14ac:dyDescent="0.2">
      <c r="A428" s="8"/>
      <c r="B428" s="8"/>
      <c r="C428" s="11"/>
      <c r="D428" s="11"/>
      <c r="E428" s="8"/>
    </row>
    <row r="429" spans="1:5" x14ac:dyDescent="0.2">
      <c r="A429" s="8"/>
      <c r="B429" s="8"/>
      <c r="C429" s="11"/>
      <c r="D429" s="11"/>
      <c r="E429" s="8"/>
    </row>
    <row r="430" spans="1:5" x14ac:dyDescent="0.2">
      <c r="A430" s="8"/>
      <c r="B430" s="8"/>
      <c r="C430" s="11"/>
      <c r="D430" s="11"/>
      <c r="E430" s="8"/>
    </row>
    <row r="431" spans="1:5" x14ac:dyDescent="0.2">
      <c r="A431" s="8"/>
      <c r="B431" s="8"/>
      <c r="C431" s="11"/>
      <c r="D431" s="11"/>
      <c r="E431" s="8"/>
    </row>
    <row r="432" spans="1:5" x14ac:dyDescent="0.2">
      <c r="A432" s="8"/>
      <c r="B432" s="8"/>
      <c r="C432" s="11"/>
      <c r="D432" s="11"/>
      <c r="E432" s="8"/>
    </row>
    <row r="433" spans="1:5" x14ac:dyDescent="0.2">
      <c r="A433" s="8"/>
      <c r="B433" s="8"/>
      <c r="C433" s="11"/>
      <c r="D433" s="11"/>
      <c r="E433" s="8"/>
    </row>
    <row r="434" spans="1:5" x14ac:dyDescent="0.2">
      <c r="A434" s="8"/>
      <c r="B434" s="8"/>
      <c r="C434" s="11"/>
      <c r="D434" s="11"/>
      <c r="E434" s="8"/>
    </row>
    <row r="435" spans="1:5" x14ac:dyDescent="0.2">
      <c r="A435" s="8"/>
      <c r="B435" s="8"/>
      <c r="C435" s="11"/>
      <c r="D435" s="11"/>
      <c r="E435" s="8"/>
    </row>
    <row r="436" spans="1:5" x14ac:dyDescent="0.2">
      <c r="A436" s="8"/>
      <c r="B436" s="8"/>
      <c r="C436" s="11"/>
      <c r="D436" s="11"/>
      <c r="E436" s="8"/>
    </row>
    <row r="437" spans="1:5" x14ac:dyDescent="0.2">
      <c r="A437" s="8"/>
      <c r="B437" s="8"/>
      <c r="C437" s="11"/>
      <c r="D437" s="11"/>
      <c r="E437" s="8"/>
    </row>
    <row r="438" spans="1:5" x14ac:dyDescent="0.2">
      <c r="A438" s="8"/>
      <c r="B438" s="8"/>
      <c r="C438" s="11"/>
      <c r="D438" s="11"/>
      <c r="E438" s="8"/>
    </row>
    <row r="439" spans="1:5" x14ac:dyDescent="0.2">
      <c r="A439" s="8"/>
      <c r="B439" s="8"/>
      <c r="C439" s="11"/>
      <c r="D439" s="11"/>
      <c r="E439" s="8"/>
    </row>
    <row r="440" spans="1:5" x14ac:dyDescent="0.2">
      <c r="A440" s="8"/>
      <c r="B440" s="8"/>
      <c r="C440" s="11"/>
      <c r="D440" s="11"/>
      <c r="E440" s="8"/>
    </row>
    <row r="441" spans="1:5" x14ac:dyDescent="0.2">
      <c r="A441" s="8"/>
      <c r="B441" s="8"/>
      <c r="C441" s="11"/>
      <c r="D441" s="11"/>
      <c r="E441" s="8"/>
    </row>
    <row r="442" spans="1:5" x14ac:dyDescent="0.2">
      <c r="A442" s="8"/>
      <c r="B442" s="8"/>
      <c r="C442" s="11"/>
      <c r="D442" s="11"/>
      <c r="E442" s="8"/>
    </row>
    <row r="443" spans="1:5" x14ac:dyDescent="0.2">
      <c r="A443" s="8"/>
      <c r="B443" s="8"/>
      <c r="C443" s="11"/>
      <c r="D443" s="11"/>
      <c r="E443" s="8"/>
    </row>
    <row r="444" spans="1:5" x14ac:dyDescent="0.2">
      <c r="A444" s="8"/>
      <c r="B444" s="8"/>
      <c r="C444" s="11"/>
      <c r="D444" s="11"/>
      <c r="E444" s="8"/>
    </row>
    <row r="445" spans="1:5" x14ac:dyDescent="0.2">
      <c r="A445" s="8"/>
      <c r="B445" s="8"/>
      <c r="C445" s="11"/>
      <c r="D445" s="11"/>
      <c r="E445" s="8"/>
    </row>
    <row r="446" spans="1:5" x14ac:dyDescent="0.2">
      <c r="A446" s="8"/>
      <c r="B446" s="8"/>
      <c r="C446" s="11"/>
      <c r="D446" s="11"/>
      <c r="E446" s="8"/>
    </row>
    <row r="447" spans="1:5" x14ac:dyDescent="0.2">
      <c r="A447" s="8"/>
      <c r="B447" s="8"/>
      <c r="C447" s="11"/>
      <c r="D447" s="11"/>
      <c r="E447" s="8"/>
    </row>
    <row r="448" spans="1:5" x14ac:dyDescent="0.2">
      <c r="A448" s="8"/>
      <c r="B448" s="8"/>
      <c r="C448" s="11"/>
      <c r="D448" s="11"/>
      <c r="E448" s="8"/>
    </row>
    <row r="449" spans="1:5" x14ac:dyDescent="0.2">
      <c r="A449" s="8"/>
      <c r="B449" s="8"/>
      <c r="C449" s="11"/>
      <c r="D449" s="11"/>
      <c r="E449" s="8"/>
    </row>
    <row r="450" spans="1:5" x14ac:dyDescent="0.2">
      <c r="A450" s="8"/>
      <c r="B450" s="8"/>
      <c r="C450" s="11"/>
      <c r="D450" s="11"/>
      <c r="E450" s="8"/>
    </row>
    <row r="451" spans="1:5" x14ac:dyDescent="0.2">
      <c r="A451" s="8"/>
      <c r="B451" s="8"/>
      <c r="C451" s="11"/>
      <c r="D451" s="11"/>
      <c r="E451" s="8"/>
    </row>
    <row r="452" spans="1:5" x14ac:dyDescent="0.2">
      <c r="A452" s="8"/>
      <c r="B452" s="8"/>
      <c r="C452" s="11"/>
      <c r="D452" s="11"/>
      <c r="E452" s="8"/>
    </row>
    <row r="453" spans="1:5" x14ac:dyDescent="0.2">
      <c r="A453" s="8"/>
      <c r="B453" s="8"/>
      <c r="C453" s="11"/>
      <c r="D453" s="11"/>
      <c r="E453" s="8"/>
    </row>
    <row r="454" spans="1:5" x14ac:dyDescent="0.2">
      <c r="A454" s="8"/>
      <c r="B454" s="8"/>
      <c r="C454" s="11"/>
      <c r="D454" s="11"/>
      <c r="E454" s="8"/>
    </row>
    <row r="455" spans="1:5" x14ac:dyDescent="0.2">
      <c r="A455" s="8"/>
      <c r="B455" s="8"/>
      <c r="C455" s="11"/>
      <c r="D455" s="11"/>
      <c r="E455" s="8"/>
    </row>
    <row r="456" spans="1:5" x14ac:dyDescent="0.2">
      <c r="A456" s="8"/>
      <c r="B456" s="8"/>
      <c r="C456" s="11"/>
      <c r="D456" s="11"/>
      <c r="E456" s="8"/>
    </row>
    <row r="457" spans="1:5" x14ac:dyDescent="0.2">
      <c r="A457" s="8"/>
      <c r="B457" s="8"/>
      <c r="C457" s="11"/>
      <c r="D457" s="11"/>
      <c r="E457" s="8"/>
    </row>
    <row r="458" spans="1:5" x14ac:dyDescent="0.2">
      <c r="A458" s="8"/>
      <c r="B458" s="8"/>
      <c r="C458" s="11"/>
      <c r="D458" s="11"/>
      <c r="E458" s="8"/>
    </row>
    <row r="459" spans="1:5" x14ac:dyDescent="0.2">
      <c r="A459" s="8"/>
      <c r="B459" s="8"/>
      <c r="C459" s="11"/>
      <c r="D459" s="11"/>
      <c r="E459" s="8"/>
    </row>
    <row r="460" spans="1:5" x14ac:dyDescent="0.2">
      <c r="A460" s="8"/>
      <c r="B460" s="8"/>
      <c r="C460" s="11"/>
      <c r="D460" s="11"/>
      <c r="E460" s="8"/>
    </row>
    <row r="461" spans="1:5" x14ac:dyDescent="0.2">
      <c r="A461" s="8"/>
      <c r="B461" s="8"/>
      <c r="C461" s="11"/>
      <c r="D461" s="11"/>
      <c r="E461" s="8"/>
    </row>
    <row r="462" spans="1:5" x14ac:dyDescent="0.2">
      <c r="A462" s="8"/>
      <c r="B462" s="8"/>
      <c r="C462" s="11"/>
      <c r="D462" s="11"/>
      <c r="E462" s="8"/>
    </row>
    <row r="463" spans="1:5" x14ac:dyDescent="0.2">
      <c r="A463" s="8"/>
      <c r="B463" s="8"/>
      <c r="C463" s="11"/>
      <c r="D463" s="11"/>
      <c r="E463" s="8"/>
    </row>
    <row r="464" spans="1:5" x14ac:dyDescent="0.2">
      <c r="A464" s="8"/>
      <c r="B464" s="8"/>
      <c r="C464" s="11"/>
      <c r="D464" s="11"/>
      <c r="E464" s="8"/>
    </row>
    <row r="465" spans="1:5" x14ac:dyDescent="0.2">
      <c r="A465" s="8"/>
      <c r="B465" s="8"/>
      <c r="C465" s="11"/>
      <c r="D465" s="11"/>
      <c r="E465" s="8"/>
    </row>
    <row r="466" spans="1:5" x14ac:dyDescent="0.2">
      <c r="A466" s="8"/>
      <c r="B466" s="8"/>
      <c r="C466" s="11"/>
      <c r="D466" s="11"/>
      <c r="E466" s="8"/>
    </row>
    <row r="467" spans="1:5" x14ac:dyDescent="0.2">
      <c r="A467" s="8"/>
      <c r="B467" s="8"/>
      <c r="C467" s="11"/>
      <c r="D467" s="11"/>
      <c r="E467" s="8"/>
    </row>
    <row r="468" spans="1:5" x14ac:dyDescent="0.2">
      <c r="A468" s="8"/>
      <c r="B468" s="8"/>
      <c r="C468" s="11"/>
      <c r="D468" s="11"/>
      <c r="E468" s="8"/>
    </row>
    <row r="469" spans="1:5" x14ac:dyDescent="0.2">
      <c r="A469" s="8"/>
      <c r="B469" s="8"/>
      <c r="C469" s="11"/>
      <c r="D469" s="11"/>
      <c r="E469" s="8"/>
    </row>
    <row r="470" spans="1:5" x14ac:dyDescent="0.2">
      <c r="A470" s="8"/>
      <c r="B470" s="8"/>
      <c r="C470" s="11"/>
      <c r="D470" s="11"/>
      <c r="E470" s="8"/>
    </row>
    <row r="471" spans="1:5" x14ac:dyDescent="0.2">
      <c r="A471" s="8"/>
      <c r="B471" s="8"/>
      <c r="C471" s="11"/>
      <c r="D471" s="11"/>
      <c r="E471" s="8"/>
    </row>
    <row r="472" spans="1:5" x14ac:dyDescent="0.2">
      <c r="A472" s="8"/>
      <c r="B472" s="8"/>
      <c r="C472" s="11"/>
      <c r="D472" s="11"/>
      <c r="E472" s="8"/>
    </row>
    <row r="473" spans="1:5" x14ac:dyDescent="0.2">
      <c r="A473" s="8"/>
      <c r="B473" s="8"/>
      <c r="C473" s="11"/>
      <c r="D473" s="11"/>
      <c r="E473" s="8"/>
    </row>
    <row r="474" spans="1:5" x14ac:dyDescent="0.2">
      <c r="A474" s="8"/>
      <c r="B474" s="8"/>
      <c r="C474" s="11"/>
      <c r="D474" s="11"/>
      <c r="E474" s="8"/>
    </row>
    <row r="475" spans="1:5" x14ac:dyDescent="0.2">
      <c r="A475" s="8"/>
      <c r="B475" s="8"/>
      <c r="C475" s="11"/>
      <c r="D475" s="11"/>
      <c r="E475" s="8"/>
    </row>
    <row r="476" spans="1:5" x14ac:dyDescent="0.2">
      <c r="A476" s="8"/>
      <c r="B476" s="8"/>
      <c r="C476" s="11"/>
      <c r="D476" s="11"/>
      <c r="E476" s="8"/>
    </row>
    <row r="477" spans="1:5" x14ac:dyDescent="0.2">
      <c r="A477" s="8"/>
      <c r="B477" s="8"/>
      <c r="C477" s="11"/>
      <c r="D477" s="11"/>
      <c r="E477" s="8"/>
    </row>
    <row r="478" spans="1:5" x14ac:dyDescent="0.2">
      <c r="A478" s="8"/>
      <c r="B478" s="8"/>
      <c r="C478" s="11"/>
      <c r="D478" s="11"/>
      <c r="E478" s="8"/>
    </row>
    <row r="479" spans="1:5" x14ac:dyDescent="0.2">
      <c r="A479" s="8"/>
      <c r="B479" s="8"/>
      <c r="C479" s="11"/>
      <c r="D479" s="11"/>
      <c r="E479" s="8"/>
    </row>
    <row r="480" spans="1:5" x14ac:dyDescent="0.2">
      <c r="A480" s="8"/>
      <c r="B480" s="8"/>
      <c r="C480" s="11"/>
      <c r="D480" s="11"/>
      <c r="E480" s="8"/>
    </row>
    <row r="481" spans="1:5" x14ac:dyDescent="0.2">
      <c r="A481" s="8"/>
      <c r="B481" s="8"/>
      <c r="C481" s="11"/>
      <c r="D481" s="11"/>
      <c r="E481" s="8"/>
    </row>
    <row r="482" spans="1:5" x14ac:dyDescent="0.2">
      <c r="A482" s="8"/>
      <c r="B482" s="8"/>
      <c r="C482" s="11"/>
      <c r="D482" s="11"/>
      <c r="E482" s="8"/>
    </row>
    <row r="483" spans="1:5" x14ac:dyDescent="0.2">
      <c r="A483" s="8"/>
      <c r="B483" s="8"/>
      <c r="C483" s="11"/>
      <c r="D483" s="11"/>
      <c r="E483" s="8"/>
    </row>
    <row r="484" spans="1:5" x14ac:dyDescent="0.2">
      <c r="A484" s="8"/>
      <c r="B484" s="8"/>
      <c r="C484" s="11"/>
      <c r="D484" s="11"/>
      <c r="E484" s="8"/>
    </row>
    <row r="485" spans="1:5" x14ac:dyDescent="0.2">
      <c r="A485" s="8"/>
      <c r="B485" s="8"/>
      <c r="C485" s="11"/>
      <c r="D485" s="11"/>
      <c r="E485" s="8"/>
    </row>
    <row r="486" spans="1:5" x14ac:dyDescent="0.2">
      <c r="A486" s="8"/>
      <c r="B486" s="8"/>
      <c r="C486" s="11"/>
      <c r="D486" s="11"/>
      <c r="E486" s="8"/>
    </row>
    <row r="487" spans="1:5" x14ac:dyDescent="0.2">
      <c r="A487" s="8"/>
      <c r="B487" s="8"/>
      <c r="C487" s="11"/>
      <c r="D487" s="11"/>
      <c r="E487" s="8"/>
    </row>
    <row r="488" spans="1:5" x14ac:dyDescent="0.2">
      <c r="A488" s="8"/>
      <c r="B488" s="8"/>
      <c r="C488" s="11"/>
      <c r="D488" s="11"/>
      <c r="E488" s="8"/>
    </row>
    <row r="489" spans="1:5" x14ac:dyDescent="0.2">
      <c r="A489" s="8"/>
      <c r="B489" s="8"/>
      <c r="C489" s="11"/>
      <c r="D489" s="11"/>
      <c r="E489" s="8"/>
    </row>
    <row r="490" spans="1:5" x14ac:dyDescent="0.2">
      <c r="A490" s="8"/>
      <c r="B490" s="8"/>
      <c r="C490" s="11"/>
      <c r="D490" s="11"/>
      <c r="E490" s="8"/>
    </row>
    <row r="491" spans="1:5" x14ac:dyDescent="0.2">
      <c r="A491" s="8"/>
      <c r="B491" s="8"/>
      <c r="C491" s="11"/>
      <c r="D491" s="11"/>
      <c r="E491" s="8"/>
    </row>
    <row r="492" spans="1:5" x14ac:dyDescent="0.2">
      <c r="A492" s="8"/>
      <c r="B492" s="8"/>
      <c r="C492" s="11"/>
      <c r="D492" s="11"/>
      <c r="E492" s="8"/>
    </row>
    <row r="493" spans="1:5" x14ac:dyDescent="0.2">
      <c r="A493" s="8"/>
      <c r="B493" s="8"/>
      <c r="C493" s="11"/>
      <c r="D493" s="11"/>
      <c r="E493" s="8"/>
    </row>
    <row r="494" spans="1:5" x14ac:dyDescent="0.2">
      <c r="A494" s="8"/>
      <c r="B494" s="8"/>
      <c r="C494" s="11"/>
      <c r="D494" s="11"/>
      <c r="E494" s="8"/>
    </row>
    <row r="495" spans="1:5" x14ac:dyDescent="0.2">
      <c r="A495" s="8"/>
      <c r="B495" s="8"/>
      <c r="C495" s="11"/>
      <c r="D495" s="11"/>
      <c r="E495" s="8"/>
    </row>
    <row r="496" spans="1:5" x14ac:dyDescent="0.2">
      <c r="A496" s="8"/>
      <c r="B496" s="8"/>
      <c r="C496" s="11"/>
      <c r="D496" s="11"/>
      <c r="E496" s="8"/>
    </row>
    <row r="497" spans="1:5" x14ac:dyDescent="0.2">
      <c r="A497" s="8"/>
      <c r="B497" s="8"/>
      <c r="C497" s="11"/>
      <c r="D497" s="11"/>
      <c r="E497" s="8"/>
    </row>
    <row r="498" spans="1:5" x14ac:dyDescent="0.2">
      <c r="A498" s="8"/>
      <c r="B498" s="8"/>
      <c r="C498" s="11"/>
      <c r="D498" s="11"/>
      <c r="E498" s="8"/>
    </row>
    <row r="499" spans="1:5" x14ac:dyDescent="0.2">
      <c r="A499" s="8"/>
      <c r="B499" s="8"/>
      <c r="C499" s="11"/>
      <c r="D499" s="11"/>
      <c r="E499" s="8"/>
    </row>
    <row r="500" spans="1:5" x14ac:dyDescent="0.2">
      <c r="A500" s="8"/>
      <c r="B500" s="8"/>
      <c r="C500" s="11"/>
      <c r="D500" s="11"/>
      <c r="E500" s="8"/>
    </row>
    <row r="501" spans="1:5" x14ac:dyDescent="0.2">
      <c r="A501" s="8"/>
      <c r="B501" s="8"/>
      <c r="C501" s="11"/>
      <c r="D501" s="11"/>
      <c r="E501" s="8"/>
    </row>
    <row r="502" spans="1:5" x14ac:dyDescent="0.2">
      <c r="A502" s="8"/>
      <c r="B502" s="8"/>
      <c r="C502" s="11"/>
      <c r="D502" s="11"/>
      <c r="E502" s="8"/>
    </row>
    <row r="503" spans="1:5" x14ac:dyDescent="0.2">
      <c r="A503" s="8"/>
      <c r="B503" s="8"/>
      <c r="C503" s="11"/>
      <c r="D503" s="11"/>
      <c r="E503" s="8"/>
    </row>
    <row r="504" spans="1:5" x14ac:dyDescent="0.2">
      <c r="A504" s="8"/>
      <c r="B504" s="8"/>
      <c r="C504" s="11"/>
      <c r="D504" s="11"/>
      <c r="E504" s="8"/>
    </row>
    <row r="505" spans="1:5" x14ac:dyDescent="0.2">
      <c r="A505" s="8"/>
      <c r="B505" s="8"/>
      <c r="C505" s="11"/>
      <c r="D505" s="11"/>
      <c r="E505" s="8"/>
    </row>
    <row r="506" spans="1:5" x14ac:dyDescent="0.2">
      <c r="A506" s="8"/>
      <c r="B506" s="8"/>
      <c r="C506" s="11"/>
      <c r="D506" s="11"/>
      <c r="E506" s="8"/>
    </row>
    <row r="507" spans="1:5" x14ac:dyDescent="0.2">
      <c r="A507" s="8"/>
      <c r="B507" s="8"/>
      <c r="C507" s="11"/>
      <c r="D507" s="11"/>
      <c r="E507" s="8"/>
    </row>
    <row r="508" spans="1:5" x14ac:dyDescent="0.2">
      <c r="A508" s="8"/>
      <c r="B508" s="8"/>
      <c r="C508" s="11"/>
      <c r="D508" s="11"/>
      <c r="E508" s="8"/>
    </row>
    <row r="509" spans="1:5" x14ac:dyDescent="0.2">
      <c r="A509" s="8"/>
      <c r="B509" s="8"/>
      <c r="C509" s="11"/>
      <c r="D509" s="11"/>
      <c r="E509" s="8"/>
    </row>
    <row r="510" spans="1:5" x14ac:dyDescent="0.2">
      <c r="A510" s="8"/>
      <c r="B510" s="8"/>
      <c r="C510" s="11"/>
      <c r="D510" s="11"/>
      <c r="E510" s="8"/>
    </row>
    <row r="511" spans="1:5" x14ac:dyDescent="0.2">
      <c r="A511" s="8"/>
      <c r="B511" s="8"/>
      <c r="C511" s="11"/>
      <c r="D511" s="11"/>
      <c r="E511" s="8"/>
    </row>
    <row r="512" spans="1:5" x14ac:dyDescent="0.2">
      <c r="A512" s="8"/>
      <c r="B512" s="8"/>
      <c r="C512" s="11"/>
      <c r="D512" s="11"/>
      <c r="E512" s="8"/>
    </row>
    <row r="513" spans="1:5" x14ac:dyDescent="0.2">
      <c r="A513" s="8"/>
      <c r="B513" s="8"/>
      <c r="C513" s="11"/>
      <c r="D513" s="11"/>
      <c r="E513" s="8"/>
    </row>
    <row r="514" spans="1:5" x14ac:dyDescent="0.2">
      <c r="A514" s="8"/>
      <c r="B514" s="8"/>
      <c r="C514" s="11"/>
      <c r="D514" s="11"/>
      <c r="E514" s="8"/>
    </row>
    <row r="515" spans="1:5" x14ac:dyDescent="0.2">
      <c r="A515" s="8"/>
      <c r="B515" s="8"/>
      <c r="C515" s="11"/>
      <c r="D515" s="11"/>
      <c r="E515" s="8"/>
    </row>
    <row r="516" spans="1:5" x14ac:dyDescent="0.2">
      <c r="A516" s="8"/>
      <c r="B516" s="8"/>
      <c r="C516" s="11"/>
      <c r="D516" s="11"/>
      <c r="E516" s="8"/>
    </row>
    <row r="517" spans="1:5" x14ac:dyDescent="0.2">
      <c r="A517" s="8"/>
      <c r="B517" s="8"/>
      <c r="C517" s="11"/>
      <c r="D517" s="11"/>
      <c r="E517" s="8"/>
    </row>
    <row r="518" spans="1:5" x14ac:dyDescent="0.2">
      <c r="A518" s="8"/>
      <c r="B518" s="8"/>
      <c r="C518" s="11"/>
      <c r="D518" s="11"/>
      <c r="E518" s="8"/>
    </row>
    <row r="519" spans="1:5" x14ac:dyDescent="0.2">
      <c r="A519" s="8"/>
      <c r="B519" s="8"/>
      <c r="C519" s="11"/>
      <c r="D519" s="11"/>
      <c r="E519" s="8"/>
    </row>
    <row r="520" spans="1:5" x14ac:dyDescent="0.2">
      <c r="A520" s="8"/>
      <c r="B520" s="8"/>
      <c r="C520" s="11"/>
      <c r="D520" s="11"/>
      <c r="E520" s="8"/>
    </row>
    <row r="521" spans="1:5" x14ac:dyDescent="0.2">
      <c r="A521" s="8"/>
      <c r="B521" s="8"/>
      <c r="C521" s="11"/>
      <c r="D521" s="11"/>
      <c r="E521" s="8"/>
    </row>
    <row r="522" spans="1:5" x14ac:dyDescent="0.2">
      <c r="A522" s="8"/>
      <c r="B522" s="8"/>
      <c r="C522" s="11"/>
      <c r="D522" s="11"/>
      <c r="E522" s="8"/>
    </row>
    <row r="523" spans="1:5" x14ac:dyDescent="0.2">
      <c r="A523" s="8"/>
      <c r="B523" s="8"/>
      <c r="C523" s="11"/>
      <c r="D523" s="11"/>
      <c r="E523" s="8"/>
    </row>
    <row r="524" spans="1:5" x14ac:dyDescent="0.2">
      <c r="A524" s="8"/>
      <c r="B524" s="8"/>
      <c r="C524" s="11"/>
      <c r="D524" s="11"/>
      <c r="E524" s="8"/>
    </row>
    <row r="525" spans="1:5" x14ac:dyDescent="0.2">
      <c r="A525" s="8"/>
      <c r="B525" s="8"/>
      <c r="C525" s="11"/>
      <c r="D525" s="11"/>
      <c r="E525" s="8"/>
    </row>
    <row r="526" spans="1:5" x14ac:dyDescent="0.2">
      <c r="A526" s="8"/>
      <c r="B526" s="8"/>
      <c r="C526" s="11"/>
      <c r="D526" s="11"/>
      <c r="E526" s="8"/>
    </row>
    <row r="527" spans="1:5" x14ac:dyDescent="0.2">
      <c r="A527" s="8"/>
      <c r="B527" s="8"/>
      <c r="C527" s="11"/>
      <c r="D527" s="11"/>
      <c r="E527" s="8"/>
    </row>
    <row r="528" spans="1:5" x14ac:dyDescent="0.2">
      <c r="A528" s="8"/>
      <c r="B528" s="8"/>
      <c r="C528" s="11"/>
      <c r="D528" s="11"/>
      <c r="E528" s="8"/>
    </row>
    <row r="529" spans="1:5" x14ac:dyDescent="0.2">
      <c r="A529" s="8"/>
      <c r="B529" s="8"/>
      <c r="C529" s="11"/>
      <c r="D529" s="11"/>
      <c r="E529" s="8"/>
    </row>
    <row r="530" spans="1:5" x14ac:dyDescent="0.2">
      <c r="A530" s="8"/>
      <c r="B530" s="8"/>
      <c r="C530" s="11"/>
      <c r="D530" s="11"/>
      <c r="E530" s="8"/>
    </row>
    <row r="531" spans="1:5" x14ac:dyDescent="0.2">
      <c r="A531" s="8"/>
      <c r="B531" s="8"/>
      <c r="C531" s="11"/>
      <c r="D531" s="11"/>
      <c r="E531" s="8"/>
    </row>
    <row r="532" spans="1:5" x14ac:dyDescent="0.2">
      <c r="A532" s="8"/>
      <c r="B532" s="8"/>
      <c r="C532" s="11"/>
      <c r="D532" s="11"/>
      <c r="E532" s="8"/>
    </row>
    <row r="533" spans="1:5" x14ac:dyDescent="0.2">
      <c r="A533" s="8"/>
      <c r="B533" s="8"/>
      <c r="C533" s="11"/>
      <c r="D533" s="11"/>
      <c r="E533" s="8"/>
    </row>
    <row r="534" spans="1:5" x14ac:dyDescent="0.2">
      <c r="A534" s="8"/>
      <c r="B534" s="8"/>
      <c r="C534" s="11"/>
      <c r="D534" s="11"/>
      <c r="E534" s="8"/>
    </row>
    <row r="535" spans="1:5" x14ac:dyDescent="0.2">
      <c r="A535" s="8"/>
      <c r="B535" s="8"/>
      <c r="C535" s="11"/>
      <c r="D535" s="11"/>
      <c r="E535" s="8"/>
    </row>
    <row r="536" spans="1:5" x14ac:dyDescent="0.2">
      <c r="A536" s="8"/>
      <c r="B536" s="8"/>
      <c r="C536" s="11"/>
      <c r="D536" s="11"/>
      <c r="E536" s="8"/>
    </row>
    <row r="537" spans="1:5" x14ac:dyDescent="0.2">
      <c r="A537" s="8"/>
      <c r="B537" s="8"/>
      <c r="C537" s="11"/>
      <c r="D537" s="11"/>
      <c r="E537" s="8"/>
    </row>
    <row r="538" spans="1:5" x14ac:dyDescent="0.2">
      <c r="A538" s="8"/>
      <c r="B538" s="8"/>
      <c r="C538" s="11"/>
      <c r="D538" s="11"/>
      <c r="E538" s="8"/>
    </row>
    <row r="539" spans="1:5" x14ac:dyDescent="0.2">
      <c r="A539" s="8"/>
      <c r="B539" s="8"/>
      <c r="C539" s="11"/>
      <c r="D539" s="11"/>
      <c r="E539" s="8"/>
    </row>
    <row r="540" spans="1:5" x14ac:dyDescent="0.2">
      <c r="A540" s="8"/>
      <c r="B540" s="8"/>
      <c r="C540" s="11"/>
      <c r="D540" s="11"/>
      <c r="E540" s="8"/>
    </row>
    <row r="541" spans="1:5" x14ac:dyDescent="0.2">
      <c r="A541" s="8"/>
      <c r="B541" s="8"/>
      <c r="C541" s="11"/>
      <c r="D541" s="11"/>
      <c r="E541" s="8"/>
    </row>
    <row r="542" spans="1:5" x14ac:dyDescent="0.2">
      <c r="A542" s="8"/>
      <c r="B542" s="8"/>
      <c r="C542" s="11"/>
      <c r="D542" s="11"/>
      <c r="E542" s="8"/>
    </row>
    <row r="543" spans="1:5" x14ac:dyDescent="0.2">
      <c r="A543" s="8"/>
      <c r="B543" s="8"/>
      <c r="C543" s="11"/>
      <c r="D543" s="11"/>
      <c r="E543" s="8"/>
    </row>
    <row r="544" spans="1:5" x14ac:dyDescent="0.2">
      <c r="A544" s="8"/>
      <c r="B544" s="8"/>
      <c r="C544" s="11"/>
      <c r="D544" s="11"/>
      <c r="E544" s="8"/>
    </row>
    <row r="545" spans="1:5" x14ac:dyDescent="0.2">
      <c r="A545" s="8"/>
      <c r="B545" s="8"/>
      <c r="C545" s="11"/>
      <c r="D545" s="11"/>
      <c r="E545" s="8"/>
    </row>
    <row r="546" spans="1:5" x14ac:dyDescent="0.2">
      <c r="A546" s="8"/>
      <c r="B546" s="8"/>
      <c r="C546" s="11"/>
      <c r="D546" s="11"/>
      <c r="E546" s="8"/>
    </row>
    <row r="547" spans="1:5" x14ac:dyDescent="0.2">
      <c r="A547" s="8"/>
      <c r="B547" s="8"/>
      <c r="C547" s="11"/>
      <c r="D547" s="11"/>
      <c r="E547" s="8"/>
    </row>
    <row r="548" spans="1:5" x14ac:dyDescent="0.2">
      <c r="A548" s="8"/>
      <c r="B548" s="8"/>
      <c r="C548" s="11"/>
      <c r="D548" s="11"/>
      <c r="E548" s="8"/>
    </row>
    <row r="549" spans="1:5" x14ac:dyDescent="0.2">
      <c r="A549" s="8"/>
      <c r="B549" s="8"/>
      <c r="C549" s="11"/>
      <c r="D549" s="11"/>
      <c r="E549" s="8"/>
    </row>
    <row r="550" spans="1:5" x14ac:dyDescent="0.2">
      <c r="A550" s="8"/>
      <c r="B550" s="8"/>
      <c r="C550" s="11"/>
      <c r="D550" s="11"/>
      <c r="E550" s="8"/>
    </row>
    <row r="551" spans="1:5" x14ac:dyDescent="0.2">
      <c r="A551" s="8"/>
      <c r="B551" s="8"/>
      <c r="C551" s="11"/>
      <c r="D551" s="11"/>
      <c r="E551" s="8"/>
    </row>
    <row r="552" spans="1:5" x14ac:dyDescent="0.2">
      <c r="A552" s="8"/>
      <c r="B552" s="8"/>
      <c r="C552" s="11"/>
      <c r="D552" s="11"/>
      <c r="E552" s="8"/>
    </row>
    <row r="553" spans="1:5" x14ac:dyDescent="0.2">
      <c r="A553" s="8"/>
      <c r="B553" s="8"/>
      <c r="C553" s="11"/>
      <c r="D553" s="11"/>
      <c r="E553" s="8"/>
    </row>
    <row r="554" spans="1:5" x14ac:dyDescent="0.2">
      <c r="A554" s="8"/>
      <c r="B554" s="8"/>
      <c r="C554" s="11"/>
      <c r="D554" s="11"/>
      <c r="E554" s="8"/>
    </row>
    <row r="555" spans="1:5" x14ac:dyDescent="0.2">
      <c r="A555" s="8"/>
      <c r="B555" s="8"/>
      <c r="C555" s="11"/>
      <c r="D555" s="11"/>
      <c r="E555" s="8"/>
    </row>
    <row r="556" spans="1:5" x14ac:dyDescent="0.2">
      <c r="A556" s="8"/>
      <c r="B556" s="8"/>
      <c r="C556" s="11"/>
      <c r="D556" s="11"/>
      <c r="E556" s="8"/>
    </row>
    <row r="557" spans="1:5" x14ac:dyDescent="0.2">
      <c r="A557" s="8"/>
      <c r="B557" s="8"/>
      <c r="C557" s="11"/>
      <c r="D557" s="11"/>
      <c r="E557" s="8"/>
    </row>
    <row r="558" spans="1:5" x14ac:dyDescent="0.2">
      <c r="A558" s="8"/>
      <c r="B558" s="8"/>
      <c r="C558" s="11"/>
      <c r="D558" s="11"/>
      <c r="E558" s="8"/>
    </row>
    <row r="559" spans="1:5" x14ac:dyDescent="0.2">
      <c r="A559" s="8"/>
      <c r="B559" s="8"/>
      <c r="C559" s="11"/>
      <c r="D559" s="11"/>
      <c r="E559" s="8"/>
    </row>
    <row r="560" spans="1:5" x14ac:dyDescent="0.2">
      <c r="A560" s="8"/>
      <c r="B560" s="8"/>
      <c r="C560" s="11"/>
      <c r="D560" s="11"/>
      <c r="E560" s="8"/>
    </row>
    <row r="561" spans="1:5" x14ac:dyDescent="0.2">
      <c r="A561" s="8"/>
      <c r="B561" s="8"/>
      <c r="C561" s="11"/>
      <c r="D561" s="11"/>
      <c r="E561" s="8"/>
    </row>
    <row r="562" spans="1:5" x14ac:dyDescent="0.2">
      <c r="A562" s="8"/>
      <c r="B562" s="8"/>
      <c r="C562" s="11"/>
      <c r="D562" s="11"/>
      <c r="E562" s="8"/>
    </row>
    <row r="563" spans="1:5" x14ac:dyDescent="0.2">
      <c r="A563" s="8"/>
      <c r="B563" s="8"/>
      <c r="C563" s="11"/>
      <c r="D563" s="11"/>
      <c r="E563" s="8"/>
    </row>
    <row r="564" spans="1:5" x14ac:dyDescent="0.2">
      <c r="A564" s="8"/>
      <c r="B564" s="8"/>
      <c r="C564" s="11"/>
      <c r="D564" s="11"/>
      <c r="E564" s="8"/>
    </row>
    <row r="565" spans="1:5" x14ac:dyDescent="0.2">
      <c r="A565" s="8"/>
      <c r="B565" s="8"/>
      <c r="C565" s="11"/>
      <c r="D565" s="11"/>
      <c r="E565" s="8"/>
    </row>
    <row r="566" spans="1:5" x14ac:dyDescent="0.2">
      <c r="A566" s="8"/>
      <c r="B566" s="8"/>
      <c r="C566" s="11"/>
      <c r="D566" s="11"/>
      <c r="E566" s="8"/>
    </row>
    <row r="567" spans="1:5" x14ac:dyDescent="0.2">
      <c r="A567" s="8"/>
      <c r="B567" s="8"/>
      <c r="C567" s="11"/>
      <c r="D567" s="11"/>
      <c r="E567" s="8"/>
    </row>
    <row r="568" spans="1:5" x14ac:dyDescent="0.2">
      <c r="A568" s="8"/>
      <c r="B568" s="8"/>
      <c r="C568" s="11"/>
      <c r="D568" s="11"/>
      <c r="E568" s="8"/>
    </row>
    <row r="569" spans="1:5" x14ac:dyDescent="0.2">
      <c r="A569" s="8"/>
      <c r="B569" s="8"/>
      <c r="C569" s="11"/>
      <c r="D569" s="11"/>
      <c r="E569" s="8"/>
    </row>
    <row r="570" spans="1:5" x14ac:dyDescent="0.2">
      <c r="A570" s="8"/>
      <c r="B570" s="8"/>
      <c r="C570" s="11"/>
      <c r="D570" s="11"/>
      <c r="E570" s="8"/>
    </row>
    <row r="571" spans="1:5" x14ac:dyDescent="0.2">
      <c r="A571" s="8"/>
      <c r="B571" s="8"/>
      <c r="C571" s="11"/>
      <c r="D571" s="11"/>
      <c r="E571" s="8"/>
    </row>
    <row r="572" spans="1:5" x14ac:dyDescent="0.2">
      <c r="A572" s="8"/>
      <c r="B572" s="8"/>
      <c r="C572" s="11"/>
      <c r="D572" s="11"/>
      <c r="E572" s="8"/>
    </row>
    <row r="573" spans="1:5" x14ac:dyDescent="0.2">
      <c r="A573" s="8"/>
      <c r="B573" s="8"/>
      <c r="C573" s="11"/>
      <c r="D573" s="11"/>
      <c r="E573" s="8"/>
    </row>
    <row r="574" spans="1:5" x14ac:dyDescent="0.2">
      <c r="A574" s="8"/>
      <c r="B574" s="8"/>
      <c r="C574" s="11"/>
      <c r="D574" s="11"/>
      <c r="E574" s="8"/>
    </row>
    <row r="575" spans="1:5" x14ac:dyDescent="0.2">
      <c r="A575" s="8"/>
      <c r="B575" s="8"/>
      <c r="C575" s="11"/>
      <c r="D575" s="11"/>
      <c r="E575" s="8"/>
    </row>
    <row r="576" spans="1:5" x14ac:dyDescent="0.2">
      <c r="A576" s="8"/>
      <c r="B576" s="8"/>
      <c r="C576" s="11"/>
      <c r="D576" s="11"/>
      <c r="E576" s="8"/>
    </row>
    <row r="577" spans="1:5" x14ac:dyDescent="0.2">
      <c r="A577" s="8"/>
      <c r="B577" s="8"/>
      <c r="C577" s="11"/>
      <c r="D577" s="11"/>
      <c r="E577" s="8"/>
    </row>
    <row r="578" spans="1:5" x14ac:dyDescent="0.2">
      <c r="A578" s="8"/>
      <c r="B578" s="8"/>
      <c r="C578" s="11"/>
      <c r="D578" s="11"/>
      <c r="E578" s="8"/>
    </row>
    <row r="579" spans="1:5" x14ac:dyDescent="0.2">
      <c r="A579" s="8"/>
      <c r="B579" s="8"/>
      <c r="C579" s="11"/>
      <c r="D579" s="11"/>
      <c r="E579" s="8"/>
    </row>
    <row r="580" spans="1:5" x14ac:dyDescent="0.2">
      <c r="A580" s="8"/>
      <c r="B580" s="8"/>
      <c r="C580" s="11"/>
      <c r="D580" s="11"/>
      <c r="E580" s="8"/>
    </row>
    <row r="581" spans="1:5" x14ac:dyDescent="0.2">
      <c r="A581" s="8"/>
      <c r="B581" s="8"/>
      <c r="C581" s="11"/>
      <c r="D581" s="11"/>
      <c r="E581" s="8"/>
    </row>
    <row r="582" spans="1:5" x14ac:dyDescent="0.2">
      <c r="A582" s="8"/>
      <c r="B582" s="8"/>
      <c r="C582" s="11"/>
      <c r="D582" s="11"/>
      <c r="E582" s="8"/>
    </row>
    <row r="583" spans="1:5" x14ac:dyDescent="0.2">
      <c r="A583" s="8"/>
      <c r="B583" s="8"/>
      <c r="C583" s="11"/>
      <c r="D583" s="11"/>
      <c r="E583" s="8"/>
    </row>
    <row r="584" spans="1:5" x14ac:dyDescent="0.2">
      <c r="A584" s="8"/>
      <c r="B584" s="8"/>
      <c r="C584" s="11"/>
      <c r="D584" s="11"/>
      <c r="E584" s="8"/>
    </row>
    <row r="585" spans="1:5" x14ac:dyDescent="0.2">
      <c r="A585" s="8"/>
      <c r="B585" s="8"/>
      <c r="C585" s="11"/>
      <c r="D585" s="11"/>
      <c r="E585" s="8"/>
    </row>
    <row r="586" spans="1:5" x14ac:dyDescent="0.2">
      <c r="A586" s="8"/>
      <c r="B586" s="8"/>
      <c r="C586" s="11"/>
      <c r="D586" s="11"/>
      <c r="E586" s="8"/>
    </row>
    <row r="587" spans="1:5" x14ac:dyDescent="0.2">
      <c r="A587" s="8"/>
      <c r="B587" s="8"/>
      <c r="C587" s="11"/>
      <c r="D587" s="11"/>
      <c r="E587" s="8"/>
    </row>
    <row r="588" spans="1:5" x14ac:dyDescent="0.2">
      <c r="A588" s="8"/>
      <c r="B588" s="8"/>
      <c r="C588" s="11"/>
      <c r="D588" s="11"/>
      <c r="E588" s="8"/>
    </row>
    <row r="589" spans="1:5" x14ac:dyDescent="0.2">
      <c r="A589" s="8"/>
      <c r="B589" s="8"/>
      <c r="C589" s="11"/>
      <c r="D589" s="11"/>
      <c r="E589" s="8"/>
    </row>
    <row r="590" spans="1:5" x14ac:dyDescent="0.2">
      <c r="A590" s="8"/>
      <c r="B590" s="8"/>
      <c r="C590" s="11"/>
      <c r="D590" s="11"/>
      <c r="E590" s="8"/>
    </row>
    <row r="591" spans="1:5" x14ac:dyDescent="0.2">
      <c r="A591" s="8"/>
      <c r="B591" s="8"/>
      <c r="C591" s="11"/>
      <c r="D591" s="11"/>
      <c r="E591" s="8"/>
    </row>
    <row r="592" spans="1:5" x14ac:dyDescent="0.2">
      <c r="A592" s="8"/>
      <c r="B592" s="8"/>
      <c r="C592" s="11"/>
      <c r="D592" s="11"/>
      <c r="E592" s="8"/>
    </row>
    <row r="593" spans="1:5" x14ac:dyDescent="0.2">
      <c r="A593" s="8"/>
      <c r="B593" s="8"/>
      <c r="C593" s="11"/>
      <c r="D593" s="11"/>
      <c r="E593" s="8"/>
    </row>
    <row r="594" spans="1:5" x14ac:dyDescent="0.2">
      <c r="A594" s="8"/>
      <c r="B594" s="8"/>
      <c r="C594" s="11"/>
      <c r="D594" s="11"/>
      <c r="E594" s="8"/>
    </row>
    <row r="595" spans="1:5" x14ac:dyDescent="0.2">
      <c r="A595" s="8"/>
      <c r="B595" s="8"/>
      <c r="C595" s="11"/>
      <c r="D595" s="11"/>
      <c r="E595" s="8"/>
    </row>
    <row r="596" spans="1:5" x14ac:dyDescent="0.2">
      <c r="A596" s="8"/>
      <c r="B596" s="8"/>
      <c r="C596" s="11"/>
      <c r="D596" s="11"/>
      <c r="E596" s="8"/>
    </row>
    <row r="597" spans="1:5" x14ac:dyDescent="0.2">
      <c r="A597" s="8"/>
      <c r="B597" s="8"/>
      <c r="C597" s="11"/>
      <c r="D597" s="11"/>
      <c r="E597" s="8"/>
    </row>
    <row r="598" spans="1:5" x14ac:dyDescent="0.2">
      <c r="A598" s="8"/>
      <c r="B598" s="8"/>
      <c r="C598" s="11"/>
      <c r="D598" s="11"/>
      <c r="E598" s="8"/>
    </row>
    <row r="599" spans="1:5" x14ac:dyDescent="0.2">
      <c r="A599" s="8"/>
      <c r="B599" s="8"/>
      <c r="C599" s="11"/>
      <c r="D599" s="11"/>
      <c r="E599" s="8"/>
    </row>
    <row r="600" spans="1:5" x14ac:dyDescent="0.2">
      <c r="A600" s="8"/>
      <c r="B600" s="8"/>
      <c r="C600" s="11"/>
      <c r="D600" s="11"/>
      <c r="E600" s="8"/>
    </row>
    <row r="601" spans="1:5" x14ac:dyDescent="0.2">
      <c r="A601" s="8"/>
      <c r="B601" s="8"/>
      <c r="C601" s="11"/>
      <c r="D601" s="11"/>
      <c r="E601" s="8"/>
    </row>
    <row r="602" spans="1:5" x14ac:dyDescent="0.2">
      <c r="A602" s="8"/>
      <c r="B602" s="8"/>
      <c r="C602" s="11"/>
      <c r="D602" s="11"/>
      <c r="E602" s="8"/>
    </row>
    <row r="603" spans="1:5" x14ac:dyDescent="0.2">
      <c r="A603" s="8"/>
      <c r="B603" s="8"/>
      <c r="C603" s="11"/>
      <c r="D603" s="11"/>
      <c r="E603" s="8"/>
    </row>
    <row r="604" spans="1:5" x14ac:dyDescent="0.2">
      <c r="A604" s="8"/>
      <c r="B604" s="8"/>
      <c r="C604" s="11"/>
      <c r="D604" s="11"/>
      <c r="E604" s="8"/>
    </row>
    <row r="605" spans="1:5" x14ac:dyDescent="0.2">
      <c r="A605" s="8"/>
      <c r="B605" s="8"/>
      <c r="C605" s="11"/>
      <c r="D605" s="11"/>
      <c r="E605" s="8"/>
    </row>
    <row r="606" spans="1:5" x14ac:dyDescent="0.2">
      <c r="A606" s="8"/>
      <c r="B606" s="8"/>
      <c r="C606" s="11"/>
      <c r="D606" s="11"/>
      <c r="E606" s="8"/>
    </row>
    <row r="607" spans="1:5" x14ac:dyDescent="0.2">
      <c r="A607" s="8"/>
      <c r="B607" s="8"/>
      <c r="C607" s="11"/>
      <c r="D607" s="11"/>
      <c r="E607" s="8"/>
    </row>
    <row r="608" spans="1:5" x14ac:dyDescent="0.2">
      <c r="A608" s="8"/>
      <c r="B608" s="8"/>
      <c r="C608" s="11"/>
      <c r="D608" s="11"/>
      <c r="E608" s="8"/>
    </row>
    <row r="609" spans="1:5" x14ac:dyDescent="0.2">
      <c r="A609" s="8"/>
      <c r="B609" s="8"/>
      <c r="C609" s="11"/>
      <c r="D609" s="11"/>
      <c r="E609" s="8"/>
    </row>
    <row r="610" spans="1:5" x14ac:dyDescent="0.2">
      <c r="A610" s="8"/>
      <c r="B610" s="8"/>
      <c r="C610" s="11"/>
      <c r="D610" s="11"/>
      <c r="E610" s="8"/>
    </row>
    <row r="611" spans="1:5" x14ac:dyDescent="0.2">
      <c r="A611" s="8"/>
      <c r="B611" s="8"/>
      <c r="C611" s="11"/>
      <c r="D611" s="11"/>
      <c r="E611" s="8"/>
    </row>
    <row r="612" spans="1:5" x14ac:dyDescent="0.2">
      <c r="A612" s="8"/>
      <c r="B612" s="8"/>
      <c r="C612" s="11"/>
      <c r="D612" s="11"/>
      <c r="E612" s="8"/>
    </row>
    <row r="613" spans="1:5" x14ac:dyDescent="0.2">
      <c r="A613" s="8"/>
      <c r="B613" s="8"/>
      <c r="C613" s="11"/>
      <c r="D613" s="11"/>
      <c r="E613" s="8"/>
    </row>
    <row r="614" spans="1:5" x14ac:dyDescent="0.2">
      <c r="A614" s="8"/>
      <c r="B614" s="8"/>
      <c r="C614" s="11"/>
      <c r="D614" s="11"/>
      <c r="E614" s="8"/>
    </row>
    <row r="615" spans="1:5" x14ac:dyDescent="0.2">
      <c r="A615" s="8"/>
      <c r="B615" s="8"/>
      <c r="C615" s="11"/>
      <c r="D615" s="11"/>
      <c r="E615" s="8"/>
    </row>
    <row r="616" spans="1:5" x14ac:dyDescent="0.2">
      <c r="A616" s="8"/>
      <c r="B616" s="8"/>
      <c r="C616" s="11"/>
      <c r="D616" s="11"/>
      <c r="E616" s="8"/>
    </row>
    <row r="617" spans="1:5" x14ac:dyDescent="0.2">
      <c r="A617" s="8"/>
      <c r="B617" s="8"/>
      <c r="C617" s="11"/>
      <c r="D617" s="11"/>
      <c r="E617" s="8"/>
    </row>
    <row r="618" spans="1:5" x14ac:dyDescent="0.2">
      <c r="A618" s="8"/>
      <c r="B618" s="8"/>
      <c r="C618" s="11"/>
      <c r="D618" s="11"/>
      <c r="E618" s="8"/>
    </row>
    <row r="619" spans="1:5" x14ac:dyDescent="0.2">
      <c r="A619" s="8"/>
      <c r="B619" s="8"/>
      <c r="C619" s="11"/>
      <c r="D619" s="11"/>
      <c r="E619" s="8"/>
    </row>
    <row r="620" spans="1:5" x14ac:dyDescent="0.2">
      <c r="A620" s="8"/>
      <c r="B620" s="8"/>
      <c r="C620" s="11"/>
      <c r="D620" s="11"/>
      <c r="E620" s="8"/>
    </row>
    <row r="621" spans="1:5" x14ac:dyDescent="0.2">
      <c r="A621" s="8"/>
      <c r="B621" s="8"/>
      <c r="C621" s="11"/>
      <c r="D621" s="11"/>
      <c r="E621" s="8"/>
    </row>
    <row r="622" spans="1:5" x14ac:dyDescent="0.2">
      <c r="A622" s="8"/>
      <c r="B622" s="8"/>
      <c r="C622" s="11"/>
      <c r="D622" s="11"/>
      <c r="E622" s="8"/>
    </row>
    <row r="623" spans="1:5" x14ac:dyDescent="0.2">
      <c r="A623" s="8"/>
      <c r="B623" s="8"/>
      <c r="C623" s="11"/>
      <c r="D623" s="11"/>
      <c r="E623" s="8"/>
    </row>
    <row r="624" spans="1:5" x14ac:dyDescent="0.2">
      <c r="A624" s="8"/>
      <c r="B624" s="8"/>
      <c r="C624" s="11"/>
      <c r="D624" s="11"/>
      <c r="E624" s="8"/>
    </row>
    <row r="625" spans="1:5" x14ac:dyDescent="0.2">
      <c r="A625" s="8"/>
      <c r="B625" s="8"/>
      <c r="C625" s="11"/>
      <c r="D625" s="11"/>
      <c r="E625" s="8"/>
    </row>
    <row r="626" spans="1:5" x14ac:dyDescent="0.2">
      <c r="A626" s="8"/>
      <c r="B626" s="8"/>
      <c r="C626" s="11"/>
      <c r="D626" s="11"/>
      <c r="E626" s="8"/>
    </row>
    <row r="627" spans="1:5" x14ac:dyDescent="0.2">
      <c r="A627" s="8"/>
      <c r="B627" s="8"/>
      <c r="C627" s="11"/>
      <c r="D627" s="11"/>
      <c r="E627" s="8"/>
    </row>
    <row r="628" spans="1:5" x14ac:dyDescent="0.2">
      <c r="A628" s="8"/>
      <c r="B628" s="8"/>
      <c r="C628" s="11"/>
      <c r="D628" s="11"/>
      <c r="E628" s="8"/>
    </row>
    <row r="629" spans="1:5" x14ac:dyDescent="0.2">
      <c r="A629" s="8"/>
      <c r="B629" s="8"/>
      <c r="C629" s="11"/>
      <c r="D629" s="11"/>
      <c r="E629" s="8"/>
    </row>
    <row r="630" spans="1:5" x14ac:dyDescent="0.2">
      <c r="A630" s="8"/>
      <c r="B630" s="8"/>
      <c r="C630" s="11"/>
      <c r="D630" s="11"/>
      <c r="E630" s="8"/>
    </row>
    <row r="631" spans="1:5" x14ac:dyDescent="0.2">
      <c r="A631" s="8"/>
      <c r="B631" s="8"/>
      <c r="C631" s="11"/>
      <c r="D631" s="11"/>
      <c r="E631" s="8"/>
    </row>
    <row r="632" spans="1:5" x14ac:dyDescent="0.2">
      <c r="A632" s="8"/>
      <c r="B632" s="8"/>
      <c r="C632" s="11"/>
      <c r="D632" s="11"/>
      <c r="E632" s="8"/>
    </row>
    <row r="633" spans="1:5" x14ac:dyDescent="0.2">
      <c r="A633" s="8"/>
      <c r="B633" s="8"/>
      <c r="C633" s="11"/>
      <c r="D633" s="11"/>
      <c r="E633" s="8"/>
    </row>
    <row r="634" spans="1:5" x14ac:dyDescent="0.2">
      <c r="A634" s="8"/>
      <c r="B634" s="8"/>
      <c r="C634" s="11"/>
      <c r="D634" s="11"/>
      <c r="E634" s="8"/>
    </row>
    <row r="635" spans="1:5" x14ac:dyDescent="0.2">
      <c r="A635" s="8"/>
      <c r="B635" s="8"/>
      <c r="C635" s="11"/>
      <c r="D635" s="11"/>
      <c r="E635" s="8"/>
    </row>
    <row r="636" spans="1:5" x14ac:dyDescent="0.2">
      <c r="A636" s="8"/>
      <c r="B636" s="8"/>
      <c r="C636" s="11"/>
      <c r="D636" s="11"/>
      <c r="E636" s="8"/>
    </row>
    <row r="637" spans="1:5" x14ac:dyDescent="0.2">
      <c r="A637" s="8"/>
      <c r="B637" s="8"/>
      <c r="C637" s="11"/>
      <c r="D637" s="11"/>
      <c r="E637" s="8"/>
    </row>
    <row r="638" spans="1:5" x14ac:dyDescent="0.2">
      <c r="A638" s="8"/>
      <c r="B638" s="8"/>
      <c r="C638" s="11"/>
      <c r="D638" s="11"/>
      <c r="E638" s="8"/>
    </row>
    <row r="639" spans="1:5" x14ac:dyDescent="0.2">
      <c r="A639" s="8"/>
      <c r="B639" s="8"/>
      <c r="C639" s="11"/>
      <c r="D639" s="11"/>
      <c r="E639" s="8"/>
    </row>
    <row r="640" spans="1:5" x14ac:dyDescent="0.2">
      <c r="A640" s="8"/>
      <c r="B640" s="8"/>
      <c r="C640" s="11"/>
      <c r="D640" s="11"/>
      <c r="E640" s="8"/>
    </row>
    <row r="641" spans="1:5" x14ac:dyDescent="0.2">
      <c r="A641" s="8"/>
      <c r="B641" s="8"/>
      <c r="C641" s="11"/>
      <c r="D641" s="11"/>
      <c r="E641" s="8"/>
    </row>
    <row r="642" spans="1:5" x14ac:dyDescent="0.2">
      <c r="A642" s="8"/>
      <c r="B642" s="8"/>
      <c r="C642" s="11"/>
      <c r="D642" s="11"/>
      <c r="E642" s="8"/>
    </row>
    <row r="643" spans="1:5" x14ac:dyDescent="0.2">
      <c r="A643" s="8"/>
      <c r="B643" s="8"/>
      <c r="C643" s="11"/>
      <c r="D643" s="11"/>
      <c r="E643" s="8"/>
    </row>
    <row r="644" spans="1:5" x14ac:dyDescent="0.2">
      <c r="A644" s="8"/>
      <c r="B644" s="8"/>
      <c r="C644" s="11"/>
      <c r="D644" s="11"/>
      <c r="E644" s="8"/>
    </row>
    <row r="645" spans="1:5" x14ac:dyDescent="0.2">
      <c r="A645" s="8"/>
      <c r="B645" s="8"/>
      <c r="C645" s="11"/>
      <c r="D645" s="11"/>
      <c r="E645" s="8"/>
    </row>
    <row r="646" spans="1:5" x14ac:dyDescent="0.2">
      <c r="A646" s="8"/>
      <c r="B646" s="8"/>
      <c r="C646" s="11"/>
      <c r="D646" s="11"/>
      <c r="E646" s="8"/>
    </row>
    <row r="647" spans="1:5" x14ac:dyDescent="0.2">
      <c r="A647" s="8"/>
      <c r="B647" s="8"/>
      <c r="C647" s="11"/>
      <c r="D647" s="11"/>
      <c r="E647" s="8"/>
    </row>
    <row r="648" spans="1:5" x14ac:dyDescent="0.2">
      <c r="A648" s="8"/>
      <c r="B648" s="8"/>
      <c r="C648" s="11"/>
      <c r="D648" s="11"/>
      <c r="E648" s="8"/>
    </row>
    <row r="649" spans="1:5" x14ac:dyDescent="0.2">
      <c r="A649" s="8"/>
      <c r="B649" s="8"/>
      <c r="C649" s="11"/>
      <c r="D649" s="11"/>
      <c r="E649" s="8"/>
    </row>
    <row r="650" spans="1:5" x14ac:dyDescent="0.2">
      <c r="A650" s="8"/>
      <c r="B650" s="8"/>
      <c r="C650" s="11"/>
      <c r="D650" s="11"/>
      <c r="E650" s="8"/>
    </row>
    <row r="651" spans="1:5" x14ac:dyDescent="0.2">
      <c r="A651" s="8"/>
      <c r="B651" s="8"/>
      <c r="C651" s="11"/>
      <c r="D651" s="11"/>
      <c r="E651" s="8"/>
    </row>
    <row r="652" spans="1:5" x14ac:dyDescent="0.2">
      <c r="A652" s="8"/>
      <c r="B652" s="8"/>
      <c r="C652" s="11"/>
      <c r="D652" s="11"/>
      <c r="E652" s="8"/>
    </row>
    <row r="653" spans="1:5" x14ac:dyDescent="0.2">
      <c r="A653" s="8"/>
      <c r="B653" s="8"/>
      <c r="C653" s="11"/>
      <c r="D653" s="11"/>
      <c r="E653" s="8"/>
    </row>
    <row r="654" spans="1:5" x14ac:dyDescent="0.2">
      <c r="A654" s="8"/>
      <c r="B654" s="8"/>
      <c r="C654" s="11"/>
      <c r="D654" s="11"/>
      <c r="E654" s="8"/>
    </row>
    <row r="655" spans="1:5" x14ac:dyDescent="0.2">
      <c r="A655" s="8"/>
      <c r="B655" s="8"/>
      <c r="C655" s="11"/>
      <c r="D655" s="11"/>
      <c r="E655" s="8"/>
    </row>
    <row r="656" spans="1:5" x14ac:dyDescent="0.2">
      <c r="A656" s="8"/>
      <c r="B656" s="8"/>
      <c r="C656" s="11"/>
      <c r="D656" s="11"/>
      <c r="E656" s="8"/>
    </row>
    <row r="657" spans="1:5" x14ac:dyDescent="0.2">
      <c r="A657" s="8"/>
      <c r="B657" s="8"/>
      <c r="C657" s="11"/>
      <c r="D657" s="11"/>
      <c r="E657" s="8"/>
    </row>
    <row r="658" spans="1:5" x14ac:dyDescent="0.2">
      <c r="A658" s="8"/>
      <c r="B658" s="8"/>
      <c r="C658" s="11"/>
      <c r="D658" s="11"/>
      <c r="E658" s="8"/>
    </row>
    <row r="659" spans="1:5" x14ac:dyDescent="0.2">
      <c r="A659" s="8"/>
      <c r="B659" s="8"/>
      <c r="C659" s="11"/>
      <c r="D659" s="11"/>
      <c r="E659" s="8"/>
    </row>
    <row r="660" spans="1:5" x14ac:dyDescent="0.2">
      <c r="A660" s="8"/>
      <c r="B660" s="8"/>
      <c r="C660" s="11"/>
      <c r="D660" s="11"/>
      <c r="E660" s="8"/>
    </row>
    <row r="661" spans="1:5" x14ac:dyDescent="0.2">
      <c r="A661" s="8"/>
      <c r="B661" s="8"/>
      <c r="C661" s="11"/>
      <c r="D661" s="11"/>
      <c r="E661" s="8"/>
    </row>
    <row r="662" spans="1:5" x14ac:dyDescent="0.2">
      <c r="A662" s="8"/>
      <c r="B662" s="8"/>
      <c r="C662" s="11"/>
      <c r="D662" s="11"/>
      <c r="E662" s="8"/>
    </row>
    <row r="663" spans="1:5" x14ac:dyDescent="0.2">
      <c r="A663" s="8"/>
      <c r="B663" s="8"/>
      <c r="C663" s="11"/>
      <c r="D663" s="11"/>
      <c r="E663" s="8"/>
    </row>
    <row r="664" spans="1:5" x14ac:dyDescent="0.2">
      <c r="A664" s="8"/>
      <c r="B664" s="8"/>
      <c r="C664" s="11"/>
      <c r="D664" s="11"/>
      <c r="E664" s="8"/>
    </row>
    <row r="665" spans="1:5" x14ac:dyDescent="0.2">
      <c r="A665" s="8"/>
      <c r="B665" s="8"/>
      <c r="C665" s="11"/>
      <c r="D665" s="11"/>
      <c r="E665" s="8"/>
    </row>
    <row r="666" spans="1:5" x14ac:dyDescent="0.2">
      <c r="A666" s="8"/>
      <c r="B666" s="8"/>
      <c r="C666" s="11"/>
      <c r="D666" s="11"/>
      <c r="E666" s="8"/>
    </row>
    <row r="667" spans="1:5" x14ac:dyDescent="0.2">
      <c r="A667" s="8"/>
      <c r="B667" s="8"/>
      <c r="C667" s="11"/>
      <c r="D667" s="11"/>
      <c r="E667" s="8"/>
    </row>
    <row r="668" spans="1:5" x14ac:dyDescent="0.2">
      <c r="A668" s="8"/>
      <c r="B668" s="8"/>
      <c r="C668" s="11"/>
      <c r="D668" s="11"/>
      <c r="E668" s="8"/>
    </row>
    <row r="669" spans="1:5" x14ac:dyDescent="0.2">
      <c r="A669" s="8"/>
      <c r="B669" s="8"/>
      <c r="C669" s="11"/>
      <c r="D669" s="11"/>
      <c r="E669" s="8"/>
    </row>
    <row r="670" spans="1:5" x14ac:dyDescent="0.2">
      <c r="A670" s="8"/>
      <c r="B670" s="8"/>
      <c r="C670" s="11"/>
      <c r="D670" s="11"/>
      <c r="E670" s="8"/>
    </row>
    <row r="671" spans="1:5" x14ac:dyDescent="0.2">
      <c r="A671" s="8"/>
      <c r="B671" s="8"/>
      <c r="C671" s="11"/>
      <c r="D671" s="11"/>
      <c r="E671" s="8"/>
    </row>
    <row r="672" spans="1:5" x14ac:dyDescent="0.2">
      <c r="A672" s="8"/>
      <c r="B672" s="8"/>
      <c r="C672" s="11"/>
      <c r="D672" s="11"/>
      <c r="E672" s="8"/>
    </row>
    <row r="673" spans="1:5" x14ac:dyDescent="0.2">
      <c r="A673" s="8"/>
      <c r="B673" s="8"/>
      <c r="C673" s="11"/>
      <c r="D673" s="11"/>
      <c r="E673" s="8"/>
    </row>
    <row r="674" spans="1:5" x14ac:dyDescent="0.2">
      <c r="A674" s="8"/>
      <c r="B674" s="8"/>
      <c r="C674" s="11"/>
      <c r="D674" s="11"/>
      <c r="E674" s="8"/>
    </row>
    <row r="675" spans="1:5" x14ac:dyDescent="0.2">
      <c r="A675" s="8"/>
      <c r="B675" s="8"/>
      <c r="C675" s="11"/>
      <c r="D675" s="11"/>
      <c r="E675" s="8"/>
    </row>
    <row r="676" spans="1:5" x14ac:dyDescent="0.2">
      <c r="A676" s="8"/>
      <c r="B676" s="8"/>
      <c r="C676" s="11"/>
      <c r="D676" s="11"/>
      <c r="E676" s="8"/>
    </row>
    <row r="677" spans="1:5" x14ac:dyDescent="0.2">
      <c r="A677" s="8"/>
      <c r="B677" s="8"/>
      <c r="C677" s="11"/>
      <c r="D677" s="11"/>
      <c r="E677" s="8"/>
    </row>
    <row r="678" spans="1:5" x14ac:dyDescent="0.2">
      <c r="A678" s="8"/>
      <c r="B678" s="8"/>
      <c r="C678" s="11"/>
      <c r="D678" s="11"/>
      <c r="E678" s="8"/>
    </row>
    <row r="679" spans="1:5" x14ac:dyDescent="0.2">
      <c r="A679" s="8"/>
      <c r="B679" s="8"/>
      <c r="C679" s="11"/>
      <c r="D679" s="11"/>
      <c r="E679" s="8"/>
    </row>
    <row r="680" spans="1:5" x14ac:dyDescent="0.2">
      <c r="A680" s="8"/>
      <c r="B680" s="8"/>
      <c r="C680" s="11"/>
      <c r="D680" s="11"/>
      <c r="E680" s="8"/>
    </row>
    <row r="681" spans="1:5" x14ac:dyDescent="0.2">
      <c r="A681" s="8"/>
      <c r="B681" s="8"/>
      <c r="C681" s="11"/>
      <c r="D681" s="11"/>
      <c r="E681" s="8"/>
    </row>
    <row r="682" spans="1:5" x14ac:dyDescent="0.2">
      <c r="A682" s="8"/>
      <c r="B682" s="8"/>
      <c r="C682" s="11"/>
      <c r="D682" s="11"/>
      <c r="E682" s="8"/>
    </row>
    <row r="683" spans="1:5" x14ac:dyDescent="0.2">
      <c r="A683" s="8"/>
      <c r="B683" s="8"/>
      <c r="C683" s="11"/>
      <c r="D683" s="11"/>
      <c r="E683" s="8"/>
    </row>
    <row r="684" spans="1:5" x14ac:dyDescent="0.2">
      <c r="A684" s="8"/>
      <c r="B684" s="8"/>
      <c r="C684" s="11"/>
      <c r="D684" s="11"/>
      <c r="E684" s="8"/>
    </row>
    <row r="685" spans="1:5" x14ac:dyDescent="0.2">
      <c r="A685" s="8"/>
      <c r="B685" s="8"/>
      <c r="C685" s="11"/>
      <c r="D685" s="11"/>
      <c r="E685" s="8"/>
    </row>
    <row r="686" spans="1:5" x14ac:dyDescent="0.2">
      <c r="A686" s="8"/>
      <c r="B686" s="8"/>
      <c r="C686" s="11"/>
      <c r="D686" s="11"/>
      <c r="E686" s="8"/>
    </row>
    <row r="687" spans="1:5" x14ac:dyDescent="0.2">
      <c r="A687" s="8"/>
      <c r="B687" s="8"/>
      <c r="C687" s="11"/>
      <c r="D687" s="11"/>
      <c r="E687" s="8"/>
    </row>
    <row r="688" spans="1:5" x14ac:dyDescent="0.2">
      <c r="A688" s="8"/>
      <c r="B688" s="8"/>
      <c r="C688" s="11"/>
      <c r="D688" s="11"/>
      <c r="E688" s="8"/>
    </row>
    <row r="689" spans="1:5" x14ac:dyDescent="0.2">
      <c r="A689" s="8"/>
      <c r="B689" s="8"/>
      <c r="C689" s="11"/>
      <c r="D689" s="11"/>
      <c r="E689" s="8"/>
    </row>
    <row r="690" spans="1:5" x14ac:dyDescent="0.2">
      <c r="A690" s="8"/>
      <c r="B690" s="8"/>
      <c r="C690" s="11"/>
      <c r="D690" s="11"/>
      <c r="E690" s="8"/>
    </row>
    <row r="691" spans="1:5" x14ac:dyDescent="0.2">
      <c r="A691" s="8"/>
      <c r="B691" s="8"/>
      <c r="C691" s="11"/>
      <c r="D691" s="11"/>
      <c r="E691" s="8"/>
    </row>
    <row r="692" spans="1:5" x14ac:dyDescent="0.2">
      <c r="A692" s="8"/>
      <c r="B692" s="8"/>
      <c r="C692" s="11"/>
      <c r="D692" s="11"/>
      <c r="E692" s="8"/>
    </row>
    <row r="693" spans="1:5" x14ac:dyDescent="0.2">
      <c r="A693" s="8"/>
      <c r="B693" s="8"/>
      <c r="C693" s="11"/>
      <c r="D693" s="11"/>
      <c r="E693" s="8"/>
    </row>
    <row r="694" spans="1:5" x14ac:dyDescent="0.2">
      <c r="A694" s="8"/>
      <c r="B694" s="8"/>
      <c r="C694" s="11"/>
      <c r="D694" s="11"/>
      <c r="E694" s="8"/>
    </row>
    <row r="695" spans="1:5" x14ac:dyDescent="0.2">
      <c r="A695" s="8"/>
      <c r="B695" s="8"/>
      <c r="C695" s="11"/>
      <c r="D695" s="11"/>
      <c r="E695" s="8"/>
    </row>
    <row r="696" spans="1:5" x14ac:dyDescent="0.2">
      <c r="A696" s="8"/>
      <c r="B696" s="8"/>
      <c r="C696" s="11"/>
      <c r="D696" s="11"/>
      <c r="E696" s="8"/>
    </row>
    <row r="697" spans="1:5" x14ac:dyDescent="0.2">
      <c r="A697" s="8"/>
      <c r="B697" s="8"/>
      <c r="C697" s="11"/>
      <c r="D697" s="11"/>
      <c r="E697" s="8"/>
    </row>
    <row r="698" spans="1:5" x14ac:dyDescent="0.2">
      <c r="A698" s="8"/>
      <c r="B698" s="8"/>
      <c r="C698" s="11"/>
      <c r="D698" s="11"/>
      <c r="E698" s="8"/>
    </row>
    <row r="699" spans="1:5" x14ac:dyDescent="0.2">
      <c r="A699" s="8"/>
      <c r="B699" s="8"/>
      <c r="C699" s="11"/>
      <c r="D699" s="11"/>
      <c r="E699" s="8"/>
    </row>
    <row r="700" spans="1:5" x14ac:dyDescent="0.2">
      <c r="A700" s="8"/>
      <c r="B700" s="8"/>
      <c r="C700" s="11"/>
      <c r="D700" s="11"/>
      <c r="E700" s="8"/>
    </row>
    <row r="701" spans="1:5" x14ac:dyDescent="0.2">
      <c r="A701" s="8"/>
      <c r="B701" s="8"/>
      <c r="C701" s="11"/>
      <c r="D701" s="11"/>
      <c r="E701" s="8"/>
    </row>
    <row r="702" spans="1:5" x14ac:dyDescent="0.2">
      <c r="A702" s="8"/>
      <c r="B702" s="8"/>
      <c r="C702" s="11"/>
      <c r="D702" s="11"/>
      <c r="E702" s="8"/>
    </row>
    <row r="703" spans="1:5" x14ac:dyDescent="0.2">
      <c r="A703" s="8"/>
      <c r="B703" s="8"/>
      <c r="C703" s="11"/>
      <c r="D703" s="11"/>
      <c r="E703" s="8"/>
    </row>
    <row r="704" spans="1:5" x14ac:dyDescent="0.2">
      <c r="A704" s="8"/>
      <c r="B704" s="8"/>
      <c r="C704" s="11"/>
      <c r="D704" s="11"/>
      <c r="E704" s="8"/>
    </row>
  </sheetData>
  <mergeCells count="11">
    <mergeCell ref="A15:D15"/>
    <mergeCell ref="D5:D6"/>
    <mergeCell ref="B1:D1"/>
    <mergeCell ref="A11:C11"/>
    <mergeCell ref="D10:D11"/>
    <mergeCell ref="A10:C10"/>
    <mergeCell ref="A8:C8"/>
    <mergeCell ref="A5:C6"/>
    <mergeCell ref="D8:D9"/>
    <mergeCell ref="A9:C9"/>
    <mergeCell ref="A4:D4"/>
  </mergeCells>
  <phoneticPr fontId="6" type="noConversion"/>
  <hyperlinks>
    <hyperlink ref="B1:D1"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ageMargins left="0.25" right="0.25" top="0.75" bottom="0.75" header="0.3" footer="0.3"/>
  <pageSetup paperSize="9"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4">
    <tabColor theme="0"/>
  </sheetPr>
  <dimension ref="A1:D12"/>
  <sheetViews>
    <sheetView view="pageBreakPreview" zoomScaleNormal="100" zoomScaleSheetLayoutView="100" workbookViewId="0">
      <selection activeCell="D6" sqref="D6"/>
    </sheetView>
  </sheetViews>
  <sheetFormatPr defaultRowHeight="12.75" x14ac:dyDescent="0.2"/>
  <cols>
    <col min="1" max="1" width="9.140625" style="18"/>
    <col min="2" max="2" width="12.140625" style="18" customWidth="1"/>
    <col min="3" max="3" width="66" style="18" customWidth="1"/>
    <col min="4" max="4" width="13.42578125" style="18" customWidth="1"/>
    <col min="5" max="16384" width="9.140625" style="18"/>
  </cols>
  <sheetData>
    <row r="1" spans="1:4" ht="39.75" customHeight="1" x14ac:dyDescent="0.2">
      <c r="A1" s="259" t="s">
        <v>742</v>
      </c>
      <c r="B1" s="171"/>
      <c r="C1" s="665" t="s">
        <v>389</v>
      </c>
      <c r="D1" s="665"/>
    </row>
    <row r="2" spans="1:4" x14ac:dyDescent="0.2">
      <c r="A2" s="669" t="s">
        <v>743</v>
      </c>
      <c r="B2" s="670"/>
      <c r="C2" s="670"/>
      <c r="D2" s="144"/>
    </row>
    <row r="3" spans="1:4" ht="15.75" customHeight="1" thickBot="1" x14ac:dyDescent="0.25">
      <c r="A3" s="870"/>
      <c r="B3" s="871"/>
      <c r="C3" s="871"/>
      <c r="D3" s="871"/>
    </row>
    <row r="4" spans="1:4" ht="25.5" customHeight="1" thickBot="1" x14ac:dyDescent="0.25">
      <c r="A4" s="732" t="s">
        <v>584</v>
      </c>
      <c r="B4" s="733"/>
      <c r="C4" s="733"/>
      <c r="D4" s="734"/>
    </row>
    <row r="5" spans="1:4" ht="42.75" customHeight="1" thickBot="1" x14ac:dyDescent="0.25">
      <c r="A5" s="677" t="s">
        <v>737</v>
      </c>
      <c r="B5" s="678"/>
      <c r="C5" s="678"/>
      <c r="D5" s="240" t="s">
        <v>614</v>
      </c>
    </row>
    <row r="6" spans="1:4" ht="13.5" thickBot="1" x14ac:dyDescent="0.25">
      <c r="A6" s="77" t="s">
        <v>559</v>
      </c>
      <c r="B6" s="77"/>
      <c r="C6" s="75"/>
      <c r="D6" s="603" t="s">
        <v>1463</v>
      </c>
    </row>
    <row r="7" spans="1:4" ht="51.75" customHeight="1" x14ac:dyDescent="0.2">
      <c r="A7" s="681" t="s">
        <v>738</v>
      </c>
      <c r="B7" s="682"/>
      <c r="C7" s="682"/>
      <c r="D7" s="667" t="s">
        <v>739</v>
      </c>
    </row>
    <row r="8" spans="1:4" ht="65.25" customHeight="1" thickBot="1" x14ac:dyDescent="0.25">
      <c r="A8" s="599" t="s">
        <v>1443</v>
      </c>
      <c r="B8" s="600"/>
      <c r="C8" s="601"/>
      <c r="D8" s="866"/>
    </row>
    <row r="9" spans="1:4" ht="65.25" customHeight="1" x14ac:dyDescent="0.2">
      <c r="A9" s="681" t="s">
        <v>1354</v>
      </c>
      <c r="B9" s="682"/>
      <c r="C9" s="682"/>
      <c r="D9" s="667" t="s">
        <v>740</v>
      </c>
    </row>
    <row r="10" spans="1:4" ht="65.25" customHeight="1" thickBot="1" x14ac:dyDescent="0.25">
      <c r="A10" s="872"/>
      <c r="B10" s="873"/>
      <c r="C10" s="701"/>
      <c r="D10" s="866"/>
    </row>
    <row r="11" spans="1:4" ht="51.75" customHeight="1" x14ac:dyDescent="0.2">
      <c r="A11" s="867" t="s">
        <v>741</v>
      </c>
      <c r="B11" s="868"/>
      <c r="C11" s="868"/>
      <c r="D11" s="667" t="s">
        <v>912</v>
      </c>
    </row>
    <row r="12" spans="1:4" ht="65.25" customHeight="1" thickBot="1" x14ac:dyDescent="0.25">
      <c r="A12" s="873" t="s">
        <v>1444</v>
      </c>
      <c r="B12" s="873"/>
      <c r="C12" s="701"/>
      <c r="D12" s="869"/>
    </row>
  </sheetData>
  <mergeCells count="13">
    <mergeCell ref="C1:D1"/>
    <mergeCell ref="A9:C9"/>
    <mergeCell ref="D9:D10"/>
    <mergeCell ref="A11:C11"/>
    <mergeCell ref="D11:D12"/>
    <mergeCell ref="A2:C2"/>
    <mergeCell ref="A5:C5"/>
    <mergeCell ref="A7:C7"/>
    <mergeCell ref="D7:D8"/>
    <mergeCell ref="A4:D4"/>
    <mergeCell ref="A3:D3"/>
    <mergeCell ref="A10:C10"/>
    <mergeCell ref="A12:C12"/>
  </mergeCells>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5">
    <tabColor theme="0"/>
  </sheetPr>
  <dimension ref="A1:N125"/>
  <sheetViews>
    <sheetView view="pageBreakPreview" zoomScaleNormal="100" zoomScaleSheetLayoutView="100" workbookViewId="0">
      <selection activeCell="I7" sqref="I7"/>
    </sheetView>
  </sheetViews>
  <sheetFormatPr defaultRowHeight="15" x14ac:dyDescent="0.25"/>
  <cols>
    <col min="1" max="1" width="19.7109375" customWidth="1"/>
    <col min="2" max="2" width="46.140625" customWidth="1"/>
    <col min="3" max="3" width="36.5703125" customWidth="1"/>
    <col min="4" max="9" width="8.85546875" customWidth="1"/>
    <col min="10" max="10" width="8.85546875" style="9" customWidth="1"/>
    <col min="11" max="11" width="11.85546875" style="9" customWidth="1"/>
    <col min="12" max="14" width="9.140625" style="9" customWidth="1"/>
  </cols>
  <sheetData>
    <row r="1" spans="1:12" x14ac:dyDescent="0.25">
      <c r="A1" s="822" t="s">
        <v>1029</v>
      </c>
      <c r="B1" s="823"/>
      <c r="C1" s="823"/>
      <c r="D1" s="205"/>
      <c r="E1" s="149"/>
      <c r="F1" s="149"/>
      <c r="G1" s="149"/>
      <c r="H1" s="149"/>
      <c r="I1" s="149"/>
      <c r="J1" s="149"/>
      <c r="K1" s="149"/>
      <c r="L1" s="1316"/>
    </row>
    <row r="2" spans="1:12" x14ac:dyDescent="0.25">
      <c r="A2" s="669" t="s">
        <v>1030</v>
      </c>
      <c r="B2" s="670"/>
      <c r="C2" s="670"/>
      <c r="D2" s="144"/>
      <c r="E2" s="149"/>
      <c r="F2" s="149"/>
      <c r="G2" s="149"/>
      <c r="H2" s="149"/>
      <c r="I2" s="149"/>
      <c r="J2" s="149"/>
      <c r="K2" s="149"/>
      <c r="L2" s="1316"/>
    </row>
    <row r="3" spans="1:12" ht="29.25" customHeight="1" thickBot="1" x14ac:dyDescent="0.3">
      <c r="A3" s="874" t="s">
        <v>388</v>
      </c>
      <c r="B3" s="875"/>
      <c r="C3" s="875"/>
      <c r="D3" s="876"/>
      <c r="E3" s="503"/>
      <c r="F3" s="503"/>
      <c r="G3" s="503"/>
      <c r="H3" s="503"/>
      <c r="I3" s="503"/>
      <c r="J3" s="630"/>
      <c r="K3" s="630"/>
    </row>
    <row r="4" spans="1:12" ht="15.75" thickBot="1" x14ac:dyDescent="0.3">
      <c r="A4" s="674" t="s">
        <v>1071</v>
      </c>
      <c r="B4" s="675"/>
      <c r="C4" s="676"/>
      <c r="D4" s="883" t="s">
        <v>380</v>
      </c>
      <c r="E4" s="502"/>
      <c r="F4" s="502"/>
      <c r="G4" s="502"/>
      <c r="H4" s="502"/>
      <c r="I4" s="502"/>
      <c r="J4" s="628"/>
      <c r="K4" s="628"/>
    </row>
    <row r="5" spans="1:12" ht="40.5" customHeight="1" thickBot="1" x14ac:dyDescent="0.3">
      <c r="A5" s="709"/>
      <c r="B5" s="710"/>
      <c r="C5" s="710"/>
      <c r="D5" s="680"/>
      <c r="E5" s="502"/>
      <c r="F5" s="502"/>
      <c r="G5" s="502"/>
      <c r="H5" s="527"/>
      <c r="I5" s="529"/>
      <c r="J5" s="1317"/>
      <c r="K5" s="1318"/>
    </row>
    <row r="6" spans="1:12" ht="18" customHeight="1" thickBot="1" x14ac:dyDescent="0.3">
      <c r="A6" s="77" t="s">
        <v>559</v>
      </c>
      <c r="B6" s="75" t="s">
        <v>4</v>
      </c>
      <c r="C6" s="603" t="s">
        <v>1463</v>
      </c>
      <c r="D6" s="245"/>
      <c r="E6" s="220"/>
      <c r="F6" s="220"/>
      <c r="G6" s="220"/>
      <c r="H6" s="527"/>
      <c r="I6" s="529"/>
      <c r="J6" s="1317"/>
      <c r="K6" s="1319"/>
    </row>
    <row r="7" spans="1:12" ht="36.75" customHeight="1" x14ac:dyDescent="0.25">
      <c r="A7" s="879"/>
      <c r="B7" s="880"/>
      <c r="C7" s="208" t="s">
        <v>371</v>
      </c>
      <c r="D7" s="877" t="s">
        <v>614</v>
      </c>
      <c r="E7" s="525"/>
      <c r="F7" s="525"/>
      <c r="G7" s="525"/>
      <c r="H7" s="528"/>
      <c r="I7" s="529"/>
      <c r="J7" s="1317"/>
      <c r="K7" s="1320"/>
      <c r="L7" s="1321"/>
    </row>
    <row r="8" spans="1:12" ht="15.75" thickBot="1" x14ac:dyDescent="0.3">
      <c r="A8" s="881"/>
      <c r="B8" s="882"/>
      <c r="C8" s="316" t="s">
        <v>1489</v>
      </c>
      <c r="D8" s="878"/>
      <c r="F8" s="525"/>
      <c r="G8" s="525"/>
      <c r="H8" s="528"/>
      <c r="I8" s="529"/>
      <c r="J8" s="1317"/>
      <c r="K8" s="1317"/>
      <c r="L8" s="1321"/>
    </row>
    <row r="9" spans="1:12" ht="28.5" customHeight="1" x14ac:dyDescent="0.25">
      <c r="A9" s="888" t="s">
        <v>1031</v>
      </c>
      <c r="B9" s="210" t="s">
        <v>1032</v>
      </c>
      <c r="C9" s="523">
        <v>0</v>
      </c>
      <c r="D9" s="664" t="s">
        <v>1033</v>
      </c>
      <c r="E9" s="526"/>
      <c r="F9" s="526"/>
      <c r="G9" s="526"/>
      <c r="H9" s="528"/>
      <c r="I9" s="530"/>
      <c r="J9" s="1322"/>
      <c r="K9" s="1323"/>
      <c r="L9" s="1321"/>
    </row>
    <row r="10" spans="1:12" ht="26.25" customHeight="1" x14ac:dyDescent="0.25">
      <c r="A10" s="683"/>
      <c r="B10" s="211" t="s">
        <v>1034</v>
      </c>
      <c r="C10" s="524">
        <v>0</v>
      </c>
      <c r="D10" s="664"/>
      <c r="E10" s="526"/>
      <c r="F10" s="526"/>
      <c r="G10" s="526"/>
      <c r="H10" s="526"/>
      <c r="I10" s="526"/>
      <c r="J10" s="526"/>
      <c r="K10" s="526"/>
      <c r="L10" s="1321"/>
    </row>
    <row r="11" spans="1:12" ht="18" customHeight="1" x14ac:dyDescent="0.25">
      <c r="A11" s="683"/>
      <c r="B11" s="211" t="s">
        <v>1035</v>
      </c>
      <c r="C11" s="524">
        <v>0</v>
      </c>
      <c r="D11" s="664"/>
      <c r="E11" s="526"/>
      <c r="F11" s="526"/>
      <c r="G11" s="526"/>
      <c r="H11" s="526"/>
      <c r="I11" s="526"/>
      <c r="J11" s="526"/>
      <c r="K11" s="526"/>
      <c r="L11" s="1321"/>
    </row>
    <row r="12" spans="1:12" ht="24" customHeight="1" x14ac:dyDescent="0.25">
      <c r="A12" s="683"/>
      <c r="B12" s="211" t="s">
        <v>1036</v>
      </c>
      <c r="C12" s="524">
        <v>0</v>
      </c>
      <c r="D12" s="664"/>
      <c r="E12" s="526"/>
      <c r="F12" s="526"/>
      <c r="G12" s="526"/>
      <c r="H12" s="526"/>
      <c r="I12" s="526"/>
      <c r="J12" s="526"/>
      <c r="K12" s="526"/>
      <c r="L12" s="1321"/>
    </row>
    <row r="13" spans="1:12" ht="18" customHeight="1" x14ac:dyDescent="0.25">
      <c r="A13" s="683"/>
      <c r="B13" s="211" t="s">
        <v>1037</v>
      </c>
      <c r="C13" s="524">
        <v>0</v>
      </c>
      <c r="D13" s="664"/>
      <c r="E13" s="526"/>
      <c r="F13" s="526"/>
      <c r="G13" s="526"/>
      <c r="H13" s="526"/>
      <c r="I13" s="526"/>
      <c r="J13" s="526"/>
      <c r="K13" s="526"/>
      <c r="L13" s="1321"/>
    </row>
    <row r="14" spans="1:12" ht="18" customHeight="1" x14ac:dyDescent="0.25">
      <c r="A14" s="683"/>
      <c r="B14" s="211" t="s">
        <v>1038</v>
      </c>
      <c r="C14" s="524">
        <v>6497.8196423999998</v>
      </c>
      <c r="D14" s="664"/>
      <c r="E14" s="526"/>
      <c r="F14" s="526"/>
      <c r="G14" s="526"/>
      <c r="H14" s="526"/>
      <c r="I14" s="526"/>
      <c r="J14" s="526"/>
      <c r="K14" s="1324"/>
      <c r="L14" s="1321"/>
    </row>
    <row r="15" spans="1:12" ht="18" customHeight="1" x14ac:dyDescent="0.25">
      <c r="A15" s="683"/>
      <c r="B15" s="211" t="s">
        <v>1039</v>
      </c>
      <c r="C15" s="524">
        <v>5060.6971264000003</v>
      </c>
      <c r="D15" s="664"/>
      <c r="E15" s="526"/>
      <c r="F15" s="526"/>
      <c r="G15" s="526"/>
      <c r="H15" s="526"/>
      <c r="I15" s="526"/>
      <c r="J15" s="526"/>
      <c r="K15" s="1324"/>
      <c r="L15" s="1321"/>
    </row>
    <row r="16" spans="1:12" ht="18" customHeight="1" x14ac:dyDescent="0.25">
      <c r="A16" s="683"/>
      <c r="B16" s="211" t="s">
        <v>5</v>
      </c>
      <c r="C16" s="524">
        <v>178.65086239999997</v>
      </c>
      <c r="D16" s="664"/>
      <c r="E16" s="526"/>
      <c r="F16" s="526"/>
      <c r="G16" s="526"/>
      <c r="H16" s="526"/>
      <c r="I16" s="526"/>
      <c r="J16" s="526"/>
      <c r="K16" s="1324"/>
      <c r="L16" s="1321"/>
    </row>
    <row r="17" spans="1:12" ht="18" customHeight="1" x14ac:dyDescent="0.25">
      <c r="A17" s="683"/>
      <c r="B17" s="211" t="s">
        <v>1040</v>
      </c>
      <c r="C17" s="524">
        <v>0</v>
      </c>
      <c r="D17" s="664"/>
      <c r="E17" s="526"/>
      <c r="F17" s="526"/>
      <c r="G17" s="526"/>
      <c r="H17" s="526"/>
      <c r="I17" s="526"/>
      <c r="J17" s="526"/>
      <c r="K17" s="526"/>
      <c r="L17" s="1321"/>
    </row>
    <row r="18" spans="1:12" ht="18" customHeight="1" x14ac:dyDescent="0.25">
      <c r="A18" s="683"/>
      <c r="B18" s="211" t="s">
        <v>6</v>
      </c>
      <c r="C18" s="524">
        <v>0</v>
      </c>
      <c r="D18" s="664"/>
      <c r="E18" s="526"/>
      <c r="F18" s="526"/>
      <c r="G18" s="526"/>
      <c r="H18" s="526"/>
      <c r="I18" s="526"/>
      <c r="J18" s="526"/>
      <c r="K18" s="526"/>
      <c r="L18" s="1321"/>
    </row>
    <row r="19" spans="1:12" ht="26.25" customHeight="1" x14ac:dyDescent="0.25">
      <c r="A19" s="683"/>
      <c r="B19" s="211" t="s">
        <v>1041</v>
      </c>
      <c r="C19" s="524">
        <v>0</v>
      </c>
      <c r="D19" s="664"/>
      <c r="E19" s="526"/>
      <c r="F19" s="526"/>
      <c r="G19" s="526"/>
      <c r="H19" s="526"/>
      <c r="I19" s="526"/>
      <c r="J19" s="526"/>
      <c r="K19" s="526"/>
      <c r="L19" s="1321"/>
    </row>
    <row r="20" spans="1:12" ht="18" customHeight="1" x14ac:dyDescent="0.25">
      <c r="A20" s="683"/>
      <c r="B20" s="211" t="s">
        <v>1042</v>
      </c>
      <c r="C20" s="524">
        <v>0</v>
      </c>
      <c r="D20" s="664"/>
      <c r="E20" s="526"/>
      <c r="F20" s="526"/>
      <c r="G20" s="526"/>
      <c r="H20" s="526"/>
      <c r="I20" s="526"/>
      <c r="J20" s="526"/>
      <c r="K20" s="526"/>
      <c r="L20" s="1321"/>
    </row>
    <row r="21" spans="1:12" ht="18" customHeight="1" x14ac:dyDescent="0.25">
      <c r="A21" s="683"/>
      <c r="B21" s="211" t="s">
        <v>1043</v>
      </c>
      <c r="C21" s="524" t="s">
        <v>1415</v>
      </c>
      <c r="D21" s="664"/>
      <c r="E21" s="526"/>
      <c r="F21" s="526"/>
      <c r="G21" s="526"/>
      <c r="H21" s="526"/>
      <c r="I21" s="526"/>
      <c r="J21" s="526"/>
      <c r="K21" s="526"/>
      <c r="L21" s="1321"/>
    </row>
    <row r="22" spans="1:12" ht="26.25" customHeight="1" x14ac:dyDescent="0.25">
      <c r="A22" s="683"/>
      <c r="B22" s="211" t="s">
        <v>1044</v>
      </c>
      <c r="C22" s="524">
        <v>0</v>
      </c>
      <c r="D22" s="664"/>
      <c r="E22" s="526"/>
      <c r="F22" s="526"/>
      <c r="G22" s="526"/>
      <c r="H22" s="526"/>
      <c r="I22" s="526"/>
      <c r="J22" s="526"/>
      <c r="K22" s="526"/>
      <c r="L22" s="1321"/>
    </row>
    <row r="23" spans="1:12" ht="27.75" customHeight="1" x14ac:dyDescent="0.25">
      <c r="A23" s="683"/>
      <c r="B23" s="211" t="s">
        <v>1125</v>
      </c>
      <c r="C23" s="524">
        <v>0</v>
      </c>
      <c r="D23" s="664"/>
      <c r="E23" s="526"/>
      <c r="F23" s="526"/>
      <c r="G23" s="526"/>
      <c r="H23" s="526"/>
      <c r="I23" s="526"/>
      <c r="J23" s="526"/>
      <c r="K23" s="526"/>
      <c r="L23" s="1321"/>
    </row>
    <row r="24" spans="1:12" ht="16.5" customHeight="1" x14ac:dyDescent="0.25">
      <c r="A24" s="683"/>
      <c r="B24" s="211" t="s">
        <v>765</v>
      </c>
      <c r="C24" s="524">
        <v>0</v>
      </c>
      <c r="D24" s="664"/>
      <c r="E24" s="526"/>
      <c r="F24" s="526"/>
      <c r="G24" s="526"/>
      <c r="H24" s="526"/>
      <c r="I24" s="526"/>
      <c r="J24" s="526"/>
      <c r="K24" s="526"/>
      <c r="L24" s="1321"/>
    </row>
    <row r="25" spans="1:12" ht="16.5" customHeight="1" thickBot="1" x14ac:dyDescent="0.3">
      <c r="A25" s="889"/>
      <c r="B25" s="212" t="s">
        <v>1045</v>
      </c>
      <c r="C25" s="625">
        <v>861.56903999999997</v>
      </c>
      <c r="D25" s="664"/>
      <c r="E25" s="526"/>
      <c r="F25" s="526"/>
      <c r="G25" s="526"/>
      <c r="H25" s="526"/>
      <c r="I25" s="526"/>
      <c r="J25" s="526"/>
      <c r="K25" s="526"/>
      <c r="L25" s="1321"/>
    </row>
    <row r="26" spans="1:12" ht="16.5" customHeight="1" x14ac:dyDescent="0.25">
      <c r="A26" s="681" t="s">
        <v>1085</v>
      </c>
      <c r="B26" s="213" t="s">
        <v>1046</v>
      </c>
      <c r="C26" s="624">
        <v>2275.0034368000001</v>
      </c>
      <c r="D26" s="667" t="s">
        <v>1047</v>
      </c>
      <c r="E26" s="526"/>
      <c r="F26" s="526"/>
      <c r="G26" s="526"/>
      <c r="H26" s="526"/>
      <c r="I26" s="526"/>
      <c r="J26" s="526"/>
      <c r="K26" s="526"/>
      <c r="L26" s="1321"/>
    </row>
    <row r="27" spans="1:12" ht="38.25" x14ac:dyDescent="0.25">
      <c r="A27" s="683"/>
      <c r="B27" s="211" t="s">
        <v>1048</v>
      </c>
      <c r="C27" s="531" t="s">
        <v>1415</v>
      </c>
      <c r="D27" s="664"/>
      <c r="E27" s="526"/>
      <c r="F27" s="526"/>
      <c r="G27" s="526"/>
      <c r="H27" s="526"/>
      <c r="I27" s="526"/>
      <c r="J27" s="526"/>
      <c r="K27" s="526"/>
      <c r="L27" s="1321"/>
    </row>
    <row r="28" spans="1:12" x14ac:dyDescent="0.25">
      <c r="A28" s="683"/>
      <c r="B28" s="211" t="s">
        <v>1126</v>
      </c>
      <c r="C28" s="624">
        <v>2275.0034368000001</v>
      </c>
      <c r="D28" s="664"/>
      <c r="E28" s="526"/>
      <c r="F28" s="526"/>
      <c r="G28" s="526"/>
      <c r="H28" s="526"/>
      <c r="I28" s="526"/>
      <c r="J28" s="526"/>
      <c r="K28" s="526"/>
      <c r="L28" s="1321"/>
    </row>
    <row r="29" spans="1:12" x14ac:dyDescent="0.25">
      <c r="A29" s="683"/>
      <c r="B29" s="211" t="s">
        <v>1049</v>
      </c>
      <c r="C29" s="531" t="s">
        <v>1415</v>
      </c>
      <c r="D29" s="664"/>
      <c r="E29" s="526"/>
      <c r="F29" s="526"/>
      <c r="G29" s="526"/>
      <c r="H29" s="526"/>
      <c r="I29" s="526"/>
      <c r="J29" s="526"/>
      <c r="K29" s="526"/>
      <c r="L29" s="1321"/>
    </row>
    <row r="30" spans="1:12" ht="15.75" thickBot="1" x14ac:dyDescent="0.3">
      <c r="A30" s="889"/>
      <c r="B30" s="212" t="s">
        <v>1050</v>
      </c>
      <c r="C30" s="532" t="s">
        <v>1415</v>
      </c>
      <c r="D30" s="664"/>
      <c r="E30" s="526"/>
      <c r="F30" s="526"/>
      <c r="G30" s="526"/>
      <c r="H30" s="526"/>
      <c r="I30" s="526"/>
      <c r="J30" s="526"/>
      <c r="K30" s="526"/>
      <c r="L30" s="1321"/>
    </row>
    <row r="31" spans="1:12" ht="25.5" x14ac:dyDescent="0.25">
      <c r="A31" s="681" t="s">
        <v>1051</v>
      </c>
      <c r="B31" s="214" t="s">
        <v>1052</v>
      </c>
      <c r="C31" s="533">
        <v>79075</v>
      </c>
      <c r="D31" s="891" t="s">
        <v>1053</v>
      </c>
      <c r="E31" s="526"/>
      <c r="F31" s="526"/>
      <c r="G31" s="526"/>
      <c r="H31" s="526"/>
      <c r="I31" s="526"/>
      <c r="J31" s="526"/>
      <c r="K31" s="526"/>
      <c r="L31" s="1321"/>
    </row>
    <row r="32" spans="1:12" ht="25.5" x14ac:dyDescent="0.25">
      <c r="A32" s="683"/>
      <c r="B32" s="216" t="s">
        <v>1054</v>
      </c>
      <c r="C32" s="534" t="s">
        <v>1415</v>
      </c>
      <c r="D32" s="892"/>
      <c r="E32" s="526"/>
      <c r="F32" s="526"/>
      <c r="G32" s="526"/>
      <c r="H32" s="526"/>
      <c r="I32" s="526"/>
      <c r="J32" s="526"/>
      <c r="K32" s="526"/>
      <c r="L32" s="1321"/>
    </row>
    <row r="33" spans="1:12" ht="44.25" customHeight="1" thickBot="1" x14ac:dyDescent="0.3">
      <c r="A33" s="890"/>
      <c r="B33" s="217" t="s">
        <v>1055</v>
      </c>
      <c r="C33" s="535" t="s">
        <v>1415</v>
      </c>
      <c r="D33" s="893"/>
      <c r="E33" s="526"/>
      <c r="F33" s="526"/>
      <c r="G33" s="526"/>
      <c r="H33" s="526"/>
      <c r="I33" s="526"/>
      <c r="J33" s="526"/>
      <c r="K33" s="526"/>
      <c r="L33" s="1321"/>
    </row>
    <row r="34" spans="1:12" ht="26.25" customHeight="1" x14ac:dyDescent="0.25">
      <c r="A34" s="867" t="s">
        <v>1056</v>
      </c>
      <c r="B34" s="215" t="s">
        <v>1032</v>
      </c>
      <c r="C34" s="538" t="s">
        <v>1415</v>
      </c>
      <c r="D34" s="667" t="s">
        <v>1057</v>
      </c>
      <c r="E34" s="526"/>
      <c r="F34" s="526"/>
      <c r="G34" s="526"/>
      <c r="H34" s="526"/>
      <c r="I34" s="526"/>
      <c r="J34" s="526"/>
      <c r="K34" s="526"/>
      <c r="L34" s="1321"/>
    </row>
    <row r="35" spans="1:12" x14ac:dyDescent="0.25">
      <c r="A35" s="884"/>
      <c r="B35" s="218" t="s">
        <v>1038</v>
      </c>
      <c r="C35" s="536" t="s">
        <v>1415</v>
      </c>
      <c r="D35" s="664"/>
      <c r="E35" s="526"/>
      <c r="F35" s="526"/>
      <c r="G35" s="526"/>
      <c r="H35" s="526"/>
      <c r="I35" s="526"/>
      <c r="J35" s="526"/>
      <c r="K35" s="526"/>
      <c r="L35" s="1321"/>
    </row>
    <row r="36" spans="1:12" x14ac:dyDescent="0.25">
      <c r="A36" s="884"/>
      <c r="B36" s="218" t="s">
        <v>1039</v>
      </c>
      <c r="C36" s="536" t="s">
        <v>1415</v>
      </c>
      <c r="D36" s="664"/>
      <c r="E36" s="526"/>
      <c r="F36" s="526"/>
      <c r="G36" s="526"/>
      <c r="H36" s="526"/>
      <c r="I36" s="526"/>
      <c r="J36" s="526"/>
      <c r="K36" s="526"/>
      <c r="L36" s="1321"/>
    </row>
    <row r="37" spans="1:12" x14ac:dyDescent="0.25">
      <c r="A37" s="884"/>
      <c r="B37" s="218" t="s">
        <v>5</v>
      </c>
      <c r="C37" s="536" t="s">
        <v>1415</v>
      </c>
      <c r="D37" s="664"/>
      <c r="E37" s="526"/>
      <c r="F37" s="526"/>
      <c r="G37" s="526"/>
      <c r="H37" s="526"/>
      <c r="I37" s="526"/>
      <c r="J37" s="526"/>
      <c r="K37" s="526"/>
      <c r="L37" s="1321"/>
    </row>
    <row r="38" spans="1:12" x14ac:dyDescent="0.25">
      <c r="A38" s="884"/>
      <c r="B38" s="218" t="s">
        <v>765</v>
      </c>
      <c r="C38" s="536" t="s">
        <v>1415</v>
      </c>
      <c r="D38" s="664"/>
      <c r="E38" s="526"/>
      <c r="F38" s="526"/>
      <c r="G38" s="526"/>
      <c r="H38" s="526"/>
      <c r="I38" s="526"/>
      <c r="J38" s="526"/>
      <c r="K38" s="526"/>
      <c r="L38" s="1321"/>
    </row>
    <row r="39" spans="1:12" x14ac:dyDescent="0.25">
      <c r="A39" s="884"/>
      <c r="B39" s="218" t="s">
        <v>1043</v>
      </c>
      <c r="C39" s="536" t="s">
        <v>1415</v>
      </c>
      <c r="D39" s="664"/>
      <c r="E39" s="526"/>
      <c r="F39" s="526"/>
      <c r="G39" s="526"/>
      <c r="H39" s="526"/>
      <c r="I39" s="526"/>
      <c r="J39" s="526"/>
      <c r="K39" s="526"/>
      <c r="L39" s="1321"/>
    </row>
    <row r="40" spans="1:12" ht="336" customHeight="1" thickBot="1" x14ac:dyDescent="0.3">
      <c r="A40" s="885"/>
      <c r="B40" s="219" t="s">
        <v>1058</v>
      </c>
      <c r="C40" s="537" t="s">
        <v>1415</v>
      </c>
      <c r="D40" s="664"/>
      <c r="E40" s="526"/>
      <c r="F40" s="526"/>
      <c r="G40" s="526"/>
      <c r="H40" s="526"/>
      <c r="I40" s="526"/>
      <c r="J40" s="526"/>
      <c r="K40" s="526"/>
      <c r="L40" s="1321"/>
    </row>
    <row r="41" spans="1:12" ht="25.5" x14ac:dyDescent="0.25">
      <c r="A41" s="886" t="s">
        <v>1059</v>
      </c>
      <c r="B41" s="559" t="s">
        <v>1060</v>
      </c>
      <c r="C41" s="559">
        <v>0</v>
      </c>
      <c r="D41" s="664"/>
      <c r="E41" s="526"/>
      <c r="F41" s="526"/>
      <c r="G41" s="526"/>
      <c r="H41" s="526"/>
      <c r="I41" s="526"/>
      <c r="J41" s="526"/>
      <c r="K41" s="526"/>
      <c r="L41" s="1321"/>
    </row>
    <row r="42" spans="1:12" ht="38.25" x14ac:dyDescent="0.25">
      <c r="A42" s="886"/>
      <c r="B42" s="559" t="s">
        <v>1061</v>
      </c>
      <c r="C42" s="559">
        <v>0</v>
      </c>
      <c r="D42" s="664"/>
      <c r="E42" s="526"/>
      <c r="F42" s="526"/>
      <c r="G42" s="526"/>
      <c r="H42" s="526"/>
      <c r="I42" s="526"/>
      <c r="J42" s="526"/>
      <c r="K42" s="526"/>
      <c r="L42" s="1321"/>
    </row>
    <row r="43" spans="1:12" ht="25.5" x14ac:dyDescent="0.25">
      <c r="A43" s="886"/>
      <c r="B43" s="559" t="s">
        <v>1062</v>
      </c>
      <c r="C43" s="559">
        <v>0</v>
      </c>
      <c r="D43" s="664"/>
      <c r="E43" s="526"/>
      <c r="F43" s="526"/>
      <c r="G43" s="526"/>
      <c r="H43" s="526"/>
      <c r="I43" s="526"/>
      <c r="J43" s="526"/>
      <c r="K43" s="526"/>
      <c r="L43" s="1321"/>
    </row>
    <row r="44" spans="1:12" ht="25.5" x14ac:dyDescent="0.25">
      <c r="A44" s="886"/>
      <c r="B44" s="559" t="s">
        <v>1063</v>
      </c>
      <c r="C44" s="559">
        <v>0</v>
      </c>
      <c r="D44" s="664"/>
      <c r="E44" s="526"/>
      <c r="F44" s="526"/>
      <c r="G44" s="526"/>
      <c r="H44" s="526"/>
      <c r="I44" s="526"/>
      <c r="J44" s="526"/>
      <c r="K44" s="526"/>
      <c r="L44" s="1321"/>
    </row>
    <row r="45" spans="1:12" ht="26.25" thickBot="1" x14ac:dyDescent="0.3">
      <c r="A45" s="887"/>
      <c r="B45" s="560" t="s">
        <v>1064</v>
      </c>
      <c r="C45" s="560">
        <v>0</v>
      </c>
      <c r="D45" s="668"/>
      <c r="E45" s="526"/>
      <c r="F45" s="526"/>
      <c r="G45" s="526"/>
      <c r="H45" s="526"/>
      <c r="I45" s="526"/>
      <c r="J45" s="526"/>
      <c r="K45" s="526"/>
      <c r="L45" s="1321"/>
    </row>
    <row r="46" spans="1:12" x14ac:dyDescent="0.25">
      <c r="D46" s="17"/>
      <c r="E46" s="17"/>
      <c r="F46" s="17"/>
      <c r="G46" s="17"/>
      <c r="H46" s="17"/>
      <c r="I46" s="17"/>
      <c r="J46" s="1316"/>
      <c r="K46" s="1316"/>
      <c r="L46" s="1321"/>
    </row>
    <row r="47" spans="1:12" x14ac:dyDescent="0.25">
      <c r="L47" s="1321"/>
    </row>
    <row r="48" spans="1:12" x14ac:dyDescent="0.25">
      <c r="L48" s="1321"/>
    </row>
    <row r="49" spans="12:12" x14ac:dyDescent="0.25">
      <c r="L49" s="1321"/>
    </row>
    <row r="50" spans="12:12" x14ac:dyDescent="0.25">
      <c r="L50" s="1321"/>
    </row>
    <row r="51" spans="12:12" x14ac:dyDescent="0.25">
      <c r="L51" s="1321"/>
    </row>
    <row r="52" spans="12:12" x14ac:dyDescent="0.25">
      <c r="L52" s="1321"/>
    </row>
    <row r="53" spans="12:12" x14ac:dyDescent="0.25">
      <c r="L53" s="1321"/>
    </row>
    <row r="54" spans="12:12" x14ac:dyDescent="0.25">
      <c r="L54" s="1321"/>
    </row>
    <row r="55" spans="12:12" x14ac:dyDescent="0.25">
      <c r="L55" s="1321"/>
    </row>
    <row r="56" spans="12:12" ht="15" customHeight="1" x14ac:dyDescent="0.25">
      <c r="L56" s="1321"/>
    </row>
    <row r="57" spans="12:12" x14ac:dyDescent="0.25">
      <c r="L57" s="1321"/>
    </row>
    <row r="58" spans="12:12" x14ac:dyDescent="0.25">
      <c r="L58" s="1321"/>
    </row>
    <row r="59" spans="12:12" x14ac:dyDescent="0.25">
      <c r="L59" s="1321"/>
    </row>
    <row r="60" spans="12:12" x14ac:dyDescent="0.25">
      <c r="L60" s="1321"/>
    </row>
    <row r="61" spans="12:12" x14ac:dyDescent="0.25">
      <c r="L61" s="1321"/>
    </row>
    <row r="62" spans="12:12" x14ac:dyDescent="0.25">
      <c r="L62" s="1321"/>
    </row>
    <row r="63" spans="12:12" x14ac:dyDescent="0.25">
      <c r="L63" s="1321"/>
    </row>
    <row r="64" spans="12:12" ht="30" customHeight="1" x14ac:dyDescent="0.25">
      <c r="L64" s="1321"/>
    </row>
    <row r="65" spans="12:12" ht="15" customHeight="1" x14ac:dyDescent="0.25">
      <c r="L65" s="1321"/>
    </row>
    <row r="66" spans="12:12" ht="15" customHeight="1" x14ac:dyDescent="0.25">
      <c r="L66" s="1321"/>
    </row>
    <row r="67" spans="12:12" ht="15" customHeight="1" x14ac:dyDescent="0.25">
      <c r="L67" s="1321"/>
    </row>
    <row r="68" spans="12:12" ht="15" customHeight="1" x14ac:dyDescent="0.25">
      <c r="L68" s="1321"/>
    </row>
    <row r="69" spans="12:12" ht="15" customHeight="1" x14ac:dyDescent="0.25">
      <c r="L69" s="1321"/>
    </row>
    <row r="70" spans="12:12" ht="15" customHeight="1" x14ac:dyDescent="0.25">
      <c r="L70" s="1321"/>
    </row>
    <row r="71" spans="12:12" ht="15" customHeight="1" x14ac:dyDescent="0.25">
      <c r="L71" s="1321"/>
    </row>
    <row r="72" spans="12:12" ht="15" customHeight="1" x14ac:dyDescent="0.25">
      <c r="L72" s="1321"/>
    </row>
    <row r="73" spans="12:12" ht="15" customHeight="1" x14ac:dyDescent="0.25">
      <c r="L73" s="1321"/>
    </row>
    <row r="74" spans="12:12" ht="15" customHeight="1" x14ac:dyDescent="0.25">
      <c r="L74" s="1321"/>
    </row>
    <row r="75" spans="12:12" ht="15" customHeight="1" x14ac:dyDescent="0.25">
      <c r="L75" s="1321"/>
    </row>
    <row r="76" spans="12:12" ht="15" customHeight="1" x14ac:dyDescent="0.25">
      <c r="L76" s="1321"/>
    </row>
    <row r="77" spans="12:12" x14ac:dyDescent="0.25">
      <c r="L77" s="1321"/>
    </row>
    <row r="78" spans="12:12" x14ac:dyDescent="0.25">
      <c r="L78" s="1321"/>
    </row>
    <row r="79" spans="12:12" x14ac:dyDescent="0.25">
      <c r="L79" s="1321"/>
    </row>
    <row r="80" spans="12:12" x14ac:dyDescent="0.25">
      <c r="L80" s="1321"/>
    </row>
    <row r="81" spans="1:12" x14ac:dyDescent="0.25">
      <c r="L81" s="1321"/>
    </row>
    <row r="82" spans="1:12" x14ac:dyDescent="0.25">
      <c r="L82" s="1321"/>
    </row>
    <row r="83" spans="1:12" x14ac:dyDescent="0.25">
      <c r="L83" s="1321"/>
    </row>
    <row r="84" spans="1:12" x14ac:dyDescent="0.25">
      <c r="L84" s="1321"/>
    </row>
    <row r="85" spans="1:12" x14ac:dyDescent="0.25">
      <c r="L85" s="1321"/>
    </row>
    <row r="86" spans="1:12" x14ac:dyDescent="0.25">
      <c r="L86" s="1321"/>
    </row>
    <row r="87" spans="1:12" x14ac:dyDescent="0.25">
      <c r="L87" s="1321"/>
    </row>
    <row r="88" spans="1:12" x14ac:dyDescent="0.25">
      <c r="L88" s="1321"/>
    </row>
    <row r="89" spans="1:12" x14ac:dyDescent="0.25">
      <c r="L89" s="1321"/>
    </row>
    <row r="90" spans="1:12" x14ac:dyDescent="0.25">
      <c r="L90" s="1321"/>
    </row>
    <row r="91" spans="1:12" x14ac:dyDescent="0.25">
      <c r="L91" s="1321"/>
    </row>
    <row r="92" spans="1:12" x14ac:dyDescent="0.25">
      <c r="L92" s="1321"/>
    </row>
    <row r="93" spans="1:12" x14ac:dyDescent="0.25">
      <c r="L93" s="1321"/>
    </row>
    <row r="94" spans="1:12" x14ac:dyDescent="0.25">
      <c r="A94" s="209"/>
      <c r="B94" s="209"/>
      <c r="C94" s="209"/>
      <c r="D94" s="209"/>
      <c r="E94" s="209"/>
      <c r="F94" s="209"/>
      <c r="G94" s="209"/>
      <c r="H94" s="209"/>
      <c r="I94" s="209"/>
      <c r="J94" s="1321"/>
      <c r="K94" s="1321"/>
      <c r="L94" s="1321"/>
    </row>
    <row r="95" spans="1:12" x14ac:dyDescent="0.25">
      <c r="A95" s="209"/>
      <c r="B95" s="209"/>
      <c r="C95" s="209"/>
      <c r="D95" s="209"/>
      <c r="E95" s="209"/>
      <c r="F95" s="209"/>
      <c r="G95" s="209"/>
      <c r="H95" s="209"/>
      <c r="I95" s="209"/>
      <c r="J95" s="1321"/>
      <c r="K95" s="1321"/>
      <c r="L95" s="1321"/>
    </row>
    <row r="96" spans="1:12" x14ac:dyDescent="0.25">
      <c r="A96" s="209"/>
      <c r="B96" s="209"/>
      <c r="C96" s="209"/>
      <c r="D96" s="209"/>
      <c r="E96" s="209"/>
      <c r="F96" s="209"/>
      <c r="G96" s="209"/>
      <c r="H96" s="209"/>
      <c r="I96" s="209"/>
      <c r="J96" s="1321"/>
      <c r="K96" s="1321"/>
      <c r="L96" s="1321"/>
    </row>
    <row r="97" spans="1:12" x14ac:dyDescent="0.25">
      <c r="A97" s="209"/>
      <c r="B97" s="209"/>
      <c r="C97" s="209"/>
      <c r="D97" s="209"/>
      <c r="E97" s="209"/>
      <c r="F97" s="209"/>
      <c r="G97" s="209"/>
      <c r="H97" s="209"/>
      <c r="I97" s="209"/>
      <c r="J97" s="1321"/>
      <c r="K97" s="1321"/>
      <c r="L97" s="1321"/>
    </row>
    <row r="98" spans="1:12" x14ac:dyDescent="0.25">
      <c r="A98" s="209"/>
      <c r="B98" s="209"/>
      <c r="C98" s="209"/>
      <c r="D98" s="209"/>
      <c r="E98" s="209"/>
      <c r="F98" s="209"/>
      <c r="G98" s="209"/>
      <c r="H98" s="209"/>
      <c r="I98" s="209"/>
      <c r="J98" s="1321"/>
      <c r="K98" s="1321"/>
      <c r="L98" s="1321"/>
    </row>
    <row r="99" spans="1:12" x14ac:dyDescent="0.25">
      <c r="A99" s="209"/>
      <c r="B99" s="209"/>
      <c r="C99" s="209"/>
      <c r="D99" s="209"/>
      <c r="E99" s="209"/>
      <c r="F99" s="209"/>
      <c r="G99" s="209"/>
      <c r="H99" s="209"/>
      <c r="I99" s="209"/>
      <c r="J99" s="1321"/>
      <c r="K99" s="1321"/>
      <c r="L99" s="1321"/>
    </row>
    <row r="100" spans="1:12" x14ac:dyDescent="0.25">
      <c r="A100" s="209"/>
      <c r="B100" s="209"/>
      <c r="C100" s="209"/>
      <c r="D100" s="209"/>
      <c r="E100" s="209"/>
      <c r="F100" s="209"/>
      <c r="G100" s="209"/>
      <c r="H100" s="209"/>
      <c r="I100" s="209"/>
      <c r="J100" s="1321"/>
      <c r="K100" s="1321"/>
      <c r="L100" s="1321"/>
    </row>
    <row r="101" spans="1:12" x14ac:dyDescent="0.25">
      <c r="A101" s="209"/>
      <c r="B101" s="209"/>
      <c r="C101" s="209"/>
      <c r="D101" s="209"/>
      <c r="E101" s="209"/>
      <c r="F101" s="209"/>
      <c r="G101" s="209"/>
      <c r="H101" s="209"/>
      <c r="I101" s="209"/>
      <c r="J101" s="1321"/>
      <c r="K101" s="1321"/>
      <c r="L101" s="1321"/>
    </row>
    <row r="102" spans="1:12" x14ac:dyDescent="0.25">
      <c r="A102" s="209"/>
      <c r="B102" s="209"/>
      <c r="C102" s="209"/>
      <c r="D102" s="209"/>
      <c r="E102" s="209"/>
      <c r="F102" s="209"/>
      <c r="G102" s="209"/>
      <c r="H102" s="209"/>
      <c r="I102" s="209"/>
      <c r="J102" s="1321"/>
      <c r="K102" s="1321"/>
      <c r="L102" s="1321"/>
    </row>
    <row r="103" spans="1:12" x14ac:dyDescent="0.25">
      <c r="A103" s="209"/>
      <c r="B103" s="209"/>
      <c r="C103" s="209"/>
      <c r="D103" s="209"/>
      <c r="E103" s="209"/>
      <c r="F103" s="209"/>
      <c r="G103" s="209"/>
      <c r="H103" s="209"/>
      <c r="I103" s="209"/>
      <c r="J103" s="1321"/>
      <c r="K103" s="1321"/>
      <c r="L103" s="1321"/>
    </row>
    <row r="104" spans="1:12" x14ac:dyDescent="0.25">
      <c r="A104" s="209"/>
      <c r="B104" s="209"/>
      <c r="C104" s="209"/>
      <c r="D104" s="209"/>
      <c r="E104" s="209"/>
      <c r="F104" s="209"/>
      <c r="G104" s="209"/>
      <c r="H104" s="209"/>
      <c r="I104" s="209"/>
      <c r="J104" s="1321"/>
      <c r="K104" s="1321"/>
      <c r="L104" s="1321"/>
    </row>
    <row r="105" spans="1:12" x14ac:dyDescent="0.25">
      <c r="A105" s="209"/>
      <c r="B105" s="209"/>
      <c r="C105" s="209"/>
      <c r="D105" s="209"/>
      <c r="E105" s="209"/>
      <c r="F105" s="209"/>
      <c r="G105" s="209"/>
      <c r="H105" s="209"/>
      <c r="I105" s="209"/>
      <c r="J105" s="1321"/>
      <c r="K105" s="1321"/>
      <c r="L105" s="1321"/>
    </row>
    <row r="106" spans="1:12" x14ac:dyDescent="0.25">
      <c r="A106" s="209"/>
      <c r="B106" s="209"/>
      <c r="C106" s="209"/>
      <c r="D106" s="209"/>
      <c r="E106" s="209"/>
      <c r="F106" s="209"/>
      <c r="G106" s="209"/>
      <c r="H106" s="209"/>
      <c r="I106" s="209"/>
      <c r="J106" s="1321"/>
      <c r="K106" s="1321"/>
      <c r="L106" s="1321"/>
    </row>
    <row r="107" spans="1:12" x14ac:dyDescent="0.25">
      <c r="A107" s="209"/>
      <c r="B107" s="209"/>
      <c r="C107" s="209"/>
      <c r="D107" s="209"/>
      <c r="E107" s="209"/>
      <c r="F107" s="209"/>
      <c r="G107" s="209"/>
      <c r="H107" s="209"/>
      <c r="I107" s="209"/>
      <c r="J107" s="1321"/>
      <c r="K107" s="1321"/>
      <c r="L107" s="1321"/>
    </row>
    <row r="108" spans="1:12" x14ac:dyDescent="0.25">
      <c r="A108" s="209"/>
      <c r="B108" s="209"/>
      <c r="C108" s="209"/>
      <c r="D108" s="209"/>
      <c r="E108" s="209"/>
      <c r="F108" s="209"/>
      <c r="G108" s="209"/>
      <c r="H108" s="209"/>
      <c r="I108" s="209"/>
      <c r="J108" s="1321"/>
      <c r="K108" s="1321"/>
      <c r="L108" s="1321"/>
    </row>
    <row r="109" spans="1:12" x14ac:dyDescent="0.25">
      <c r="A109" s="209"/>
      <c r="B109" s="209"/>
      <c r="C109" s="209"/>
      <c r="D109" s="209"/>
      <c r="E109" s="209"/>
      <c r="F109" s="209"/>
      <c r="G109" s="209"/>
      <c r="H109" s="209"/>
      <c r="I109" s="209"/>
      <c r="J109" s="1321"/>
      <c r="K109" s="1321"/>
      <c r="L109" s="1321"/>
    </row>
    <row r="110" spans="1:12" x14ac:dyDescent="0.25">
      <c r="A110" s="209"/>
      <c r="B110" s="209"/>
      <c r="C110" s="209"/>
      <c r="D110" s="209"/>
      <c r="E110" s="209"/>
      <c r="F110" s="209"/>
      <c r="G110" s="209"/>
      <c r="H110" s="209"/>
      <c r="I110" s="209"/>
      <c r="J110" s="1321"/>
      <c r="K110" s="1321"/>
      <c r="L110" s="1321"/>
    </row>
    <row r="111" spans="1:12" x14ac:dyDescent="0.25">
      <c r="A111" s="209"/>
      <c r="B111" s="209"/>
      <c r="C111" s="209"/>
      <c r="D111" s="209"/>
      <c r="E111" s="209"/>
      <c r="F111" s="209"/>
      <c r="G111" s="209"/>
      <c r="H111" s="209"/>
      <c r="I111" s="209"/>
      <c r="J111" s="1321"/>
      <c r="K111" s="1321"/>
      <c r="L111" s="1321"/>
    </row>
    <row r="112" spans="1:12" x14ac:dyDescent="0.25">
      <c r="A112" s="209"/>
      <c r="B112" s="209"/>
      <c r="C112" s="209"/>
      <c r="D112" s="209"/>
      <c r="E112" s="209"/>
      <c r="F112" s="209"/>
      <c r="G112" s="209"/>
      <c r="H112" s="209"/>
      <c r="I112" s="209"/>
      <c r="J112" s="1321"/>
      <c r="K112" s="1321"/>
      <c r="L112" s="1321"/>
    </row>
    <row r="113" spans="1:12" x14ac:dyDescent="0.25">
      <c r="A113" s="209"/>
      <c r="B113" s="209"/>
      <c r="C113" s="209"/>
      <c r="D113" s="209"/>
      <c r="E113" s="209"/>
      <c r="F113" s="209"/>
      <c r="G113" s="209"/>
      <c r="H113" s="209"/>
      <c r="I113" s="209"/>
      <c r="J113" s="1321"/>
      <c r="K113" s="1321"/>
      <c r="L113" s="1321"/>
    </row>
    <row r="114" spans="1:12" x14ac:dyDescent="0.25">
      <c r="A114" s="209"/>
      <c r="B114" s="209"/>
      <c r="C114" s="209"/>
      <c r="D114" s="209"/>
      <c r="E114" s="209"/>
      <c r="F114" s="209"/>
      <c r="G114" s="209"/>
      <c r="H114" s="209"/>
      <c r="I114" s="209"/>
      <c r="J114" s="1321"/>
      <c r="K114" s="1321"/>
      <c r="L114" s="1321"/>
    </row>
    <row r="115" spans="1:12" x14ac:dyDescent="0.25">
      <c r="A115" s="209"/>
      <c r="B115" s="209"/>
      <c r="C115" s="209"/>
      <c r="D115" s="209"/>
      <c r="E115" s="209"/>
      <c r="F115" s="209"/>
      <c r="G115" s="209"/>
      <c r="H115" s="209"/>
      <c r="I115" s="209"/>
      <c r="J115" s="1321"/>
      <c r="K115" s="1321"/>
      <c r="L115" s="1321"/>
    </row>
    <row r="116" spans="1:12" x14ac:dyDescent="0.25">
      <c r="A116" s="209"/>
      <c r="B116" s="209"/>
      <c r="C116" s="209"/>
      <c r="D116" s="209"/>
      <c r="E116" s="209"/>
      <c r="F116" s="209"/>
      <c r="G116" s="209"/>
      <c r="H116" s="209"/>
      <c r="I116" s="209"/>
      <c r="J116" s="1321"/>
      <c r="K116" s="1321"/>
      <c r="L116" s="1321"/>
    </row>
    <row r="117" spans="1:12" x14ac:dyDescent="0.25">
      <c r="A117" s="209"/>
      <c r="B117" s="209"/>
      <c r="C117" s="209"/>
      <c r="D117" s="209"/>
      <c r="E117" s="209"/>
      <c r="F117" s="209"/>
      <c r="G117" s="209"/>
      <c r="H117" s="209"/>
      <c r="I117" s="209"/>
      <c r="J117" s="1321"/>
      <c r="K117" s="1321"/>
      <c r="L117" s="1321"/>
    </row>
    <row r="118" spans="1:12" x14ac:dyDescent="0.25">
      <c r="A118" s="209"/>
      <c r="B118" s="209"/>
      <c r="C118" s="209"/>
      <c r="D118" s="209"/>
      <c r="E118" s="209"/>
      <c r="F118" s="209"/>
      <c r="G118" s="209"/>
      <c r="H118" s="209"/>
      <c r="I118" s="209"/>
      <c r="J118" s="1321"/>
      <c r="K118" s="1321"/>
      <c r="L118" s="1321"/>
    </row>
    <row r="119" spans="1:12" x14ac:dyDescent="0.25">
      <c r="A119" s="209"/>
      <c r="B119" s="209"/>
      <c r="C119" s="209"/>
      <c r="D119" s="209"/>
      <c r="E119" s="209"/>
      <c r="F119" s="209"/>
      <c r="G119" s="209"/>
      <c r="H119" s="209"/>
      <c r="I119" s="209"/>
      <c r="J119" s="1321"/>
      <c r="K119" s="1321"/>
      <c r="L119" s="1321"/>
    </row>
    <row r="120" spans="1:12" x14ac:dyDescent="0.25">
      <c r="A120" s="209"/>
      <c r="B120" s="209"/>
      <c r="C120" s="209"/>
      <c r="D120" s="209"/>
      <c r="E120" s="209"/>
      <c r="F120" s="209"/>
      <c r="G120" s="209"/>
      <c r="H120" s="209"/>
      <c r="I120" s="209"/>
      <c r="J120" s="1321"/>
      <c r="K120" s="1321"/>
      <c r="L120" s="1321"/>
    </row>
    <row r="121" spans="1:12" x14ac:dyDescent="0.25">
      <c r="A121" s="209"/>
      <c r="B121" s="209"/>
      <c r="C121" s="209"/>
      <c r="D121" s="209"/>
      <c r="E121" s="209"/>
      <c r="F121" s="209"/>
      <c r="G121" s="209"/>
      <c r="H121" s="209"/>
      <c r="I121" s="209"/>
      <c r="J121" s="1321"/>
      <c r="K121" s="1321"/>
      <c r="L121" s="1321"/>
    </row>
    <row r="122" spans="1:12" x14ac:dyDescent="0.25">
      <c r="A122" s="209"/>
      <c r="B122" s="209"/>
      <c r="C122" s="209"/>
      <c r="D122" s="209"/>
      <c r="E122" s="209"/>
      <c r="F122" s="209"/>
      <c r="G122" s="209"/>
      <c r="H122" s="209"/>
      <c r="I122" s="209"/>
      <c r="J122" s="1321"/>
      <c r="K122" s="1321"/>
      <c r="L122" s="1321"/>
    </row>
    <row r="123" spans="1:12" x14ac:dyDescent="0.25">
      <c r="A123" s="209"/>
      <c r="B123" s="209"/>
      <c r="C123" s="209"/>
      <c r="D123" s="209"/>
      <c r="E123" s="209"/>
      <c r="F123" s="209"/>
      <c r="G123" s="209"/>
      <c r="H123" s="209"/>
      <c r="I123" s="209"/>
      <c r="J123" s="1321"/>
      <c r="K123" s="1321"/>
      <c r="L123" s="1321"/>
    </row>
    <row r="124" spans="1:12" x14ac:dyDescent="0.25">
      <c r="A124" s="209"/>
      <c r="B124" s="209"/>
      <c r="C124" s="209"/>
      <c r="D124" s="209"/>
      <c r="E124" s="209"/>
      <c r="F124" s="209"/>
      <c r="G124" s="209"/>
      <c r="H124" s="209"/>
      <c r="I124" s="209"/>
      <c r="J124" s="1321"/>
      <c r="K124" s="1321"/>
      <c r="L124" s="1321"/>
    </row>
    <row r="125" spans="1:12" x14ac:dyDescent="0.25">
      <c r="A125" s="209"/>
      <c r="B125" s="209"/>
      <c r="C125" s="209"/>
      <c r="D125" s="209"/>
      <c r="E125" s="209"/>
      <c r="F125" s="209"/>
      <c r="G125" s="209"/>
      <c r="H125" s="209"/>
      <c r="I125" s="209"/>
      <c r="J125" s="1321"/>
      <c r="K125" s="1321"/>
      <c r="L125" s="1321"/>
    </row>
  </sheetData>
  <mergeCells count="16">
    <mergeCell ref="A34:A40"/>
    <mergeCell ref="D34:D45"/>
    <mergeCell ref="A41:A45"/>
    <mergeCell ref="A9:A25"/>
    <mergeCell ref="D9:D25"/>
    <mergeCell ref="A26:A30"/>
    <mergeCell ref="D26:D30"/>
    <mergeCell ref="A31:A33"/>
    <mergeCell ref="D31:D33"/>
    <mergeCell ref="A1:C1"/>
    <mergeCell ref="A2:C2"/>
    <mergeCell ref="A3:D3"/>
    <mergeCell ref="A4:C5"/>
    <mergeCell ref="D7:D8"/>
    <mergeCell ref="A7:B8"/>
    <mergeCell ref="D4:D5"/>
  </mergeCells>
  <pageMargins left="0.7" right="0.7" top="0.78740157499999996" bottom="0.78740157499999996"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WAMDocument" ma:contentTypeID="0x0101005482CDCCA041E849897F0978CFC44FDD0100D0893C80816E264B91583CDBE3B28041" ma:contentTypeVersion="35" ma:contentTypeDescription="" ma:contentTypeScope="" ma:versionID="db5cbbccf19759e553293d9e83e9f48a">
  <xsd:schema xmlns:xsd="http://www.w3.org/2001/XMLSchema" xmlns:xs="http://www.w3.org/2001/XMLSchema" xmlns:p="http://schemas.microsoft.com/office/2006/metadata/properties" xmlns:ns1="http://schemas.microsoft.com/sharepoint/v3" xmlns:ns2="5ff1d304-0bdc-440f-9a3b-a1a9897d1047" xmlns:ns3="6b1bdb98-2ac1-4164-9ef0-c93ac4e89a2c" xmlns:ns4="19321706-3967-4db6-b6f7-af2c9484abf2" xmlns:ns5="94841811-1a9c-4da1-a619-8e197fcd64ea" targetNamespace="http://schemas.microsoft.com/office/2006/metadata/properties" ma:root="true" ma:fieldsID="0a886562f01e4f1c940209611090618b" ns1:_="" ns2:_="" ns3:_="" ns4:_="" ns5:_="">
    <xsd:import namespace="http://schemas.microsoft.com/sharepoint/v3"/>
    <xsd:import namespace="5ff1d304-0bdc-440f-9a3b-a1a9897d1047"/>
    <xsd:import namespace="6b1bdb98-2ac1-4164-9ef0-c93ac4e89a2c"/>
    <xsd:import namespace="19321706-3967-4db6-b6f7-af2c9484abf2"/>
    <xsd:import namespace="94841811-1a9c-4da1-a619-8e197fcd64ea"/>
    <xsd:element name="properties">
      <xsd:complexType>
        <xsd:sequence>
          <xsd:element name="documentManagement">
            <xsd:complexType>
              <xsd:all>
                <xsd:element ref="ns2:WAMTypeDoc"/>
                <xsd:element ref="ns2:WAMCountry" minOccurs="0"/>
                <xsd:element ref="ns2:WAMLanguage" minOccurs="0"/>
                <xsd:element ref="ns2:WAMTarget" minOccurs="0"/>
                <xsd:element ref="ns2:WAMNetwork" minOccurs="0"/>
                <xsd:element ref="ns2:WAMGedDateMiseajour" minOccurs="0"/>
                <xsd:element ref="ns2:WAMExipirationDate" minOccurs="0"/>
                <xsd:element ref="ns2:WAMKeyWords" minOccurs="0"/>
                <xsd:element ref="ns2:WAMLimitations" minOccurs="0"/>
                <xsd:element ref="ns2:WAMAssetManagementCompagny"/>
                <xsd:element ref="ns1:PublishingStartDate" minOccurs="0"/>
                <xsd:element ref="ns1:PublishingExpirationDate" minOccurs="0"/>
                <xsd:element ref="ns3:WAMCountryId" minOccurs="0"/>
                <xsd:element ref="ns3:WAMLanguageId"/>
                <xsd:element ref="ns3:WAMCountry_x005f_x003a_ISO3AId" minOccurs="0"/>
                <xsd:element ref="ns3:WAMCountry_x003a_ISO3AId0" minOccurs="0"/>
                <xsd:element ref="ns3:WAMLanguage_x003a_ISO2AId" minOccurs="0"/>
                <xsd:element ref="ns3:WAMLanguage_x003a_IDId" minOccurs="0"/>
                <xsd:element ref="ns4:WAMArchive" minOccurs="0"/>
                <xsd:element ref="ns4:WAMMediaStoreSync" minOccurs="0"/>
                <xsd:element ref="ns3:WAMTargetId" minOccurs="0"/>
                <xsd:element ref="ns3:WAMTarget_x003a_CodeId" minOccurs="0"/>
                <xsd:element ref="ns5:_dlc_DocId" minOccurs="0"/>
                <xsd:element ref="ns5:_dlc_DocIdUrl" minOccurs="0"/>
                <xsd:element ref="ns5:_dlc_DocIdPersistId" minOccurs="0"/>
                <xsd:element ref="ns3:WAMTarget_x003a_KeyId" minOccurs="0"/>
                <xsd:element ref="ns3:GedDocumentSubType" minOccurs="0"/>
                <xsd:element ref="ns3:WAMSecur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13" nillable="true" ma:displayName="Scheduling Start Date" ma:description="" ma:hidden="true" ma:internalName="PublishingStartDate">
      <xsd:simpleType>
        <xsd:restriction base="dms:Unknown"/>
      </xsd:simpleType>
    </xsd:element>
    <xsd:element name="PublishingExpirationDate" ma:index="14" nillable="true" ma:displayName="Scheduling End Date" ma:description=""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5ff1d304-0bdc-440f-9a3b-a1a9897d1047" elementFormDefault="qualified">
    <xsd:import namespace="http://schemas.microsoft.com/office/2006/documentManagement/types"/>
    <xsd:import namespace="http://schemas.microsoft.com/office/infopath/2007/PartnerControls"/>
    <xsd:element name="WAMTypeDoc" ma:index="2" ma:displayName="WAMTypeDoc" ma:list="{93e56bac-3a64-442d-a99e-1f94d2107491}" ma:internalName="WAMTypeDoc" ma:readOnly="false" ma:showField="Title" ma:web="19321706-3967-4db6-b6f7-af2c9484abf2">
      <xsd:simpleType>
        <xsd:restriction base="dms:Lookup"/>
      </xsd:simpleType>
    </xsd:element>
    <xsd:element name="WAMCountry" ma:index="3" nillable="true" ma:displayName="WAMCountry" ma:list="{bb46b4bf-c756-4135-b5cc-2eb281d7c37f}" ma:internalName="WAMCountry" ma:showField="Title" ma:web="19321706-3967-4db6-b6f7-af2c9484abf2">
      <xsd:complexType>
        <xsd:complexContent>
          <xsd:extension base="dms:MultiChoiceLookup">
            <xsd:sequence>
              <xsd:element name="Value" type="dms:Lookup" maxOccurs="unbounded" minOccurs="0" nillable="true"/>
            </xsd:sequence>
          </xsd:extension>
        </xsd:complexContent>
      </xsd:complexType>
    </xsd:element>
    <xsd:element name="WAMLanguage" ma:index="4" nillable="true" ma:displayName="WAMLanguage" ma:list="{4f4dd81d-06a0-4302-80fc-faf9da5c6502}" ma:internalName="WAMLanguage" ma:showField="Title" ma:web="19321706-3967-4db6-b6f7-af2c9484abf2">
      <xsd:complexType>
        <xsd:complexContent>
          <xsd:extension base="dms:MultiChoiceLookup">
            <xsd:sequence>
              <xsd:element name="Value" type="dms:Lookup" maxOccurs="unbounded" minOccurs="0" nillable="true"/>
            </xsd:sequence>
          </xsd:extension>
        </xsd:complexContent>
      </xsd:complexType>
    </xsd:element>
    <xsd:element name="WAMTarget" ma:index="5" nillable="true" ma:displayName="WAMTarget" ma:list="{b098bc59-8e29-4848-84ee-897473aed315}" ma:internalName="WAMTarget" ma:showField="Title" ma:web="19321706-3967-4db6-b6f7-af2c9484abf2">
      <xsd:complexType>
        <xsd:complexContent>
          <xsd:extension base="dms:MultiChoiceLookup">
            <xsd:sequence>
              <xsd:element name="Value" type="dms:Lookup" maxOccurs="unbounded" minOccurs="0" nillable="true"/>
            </xsd:sequence>
          </xsd:extension>
        </xsd:complexContent>
      </xsd:complexType>
    </xsd:element>
    <xsd:element name="WAMNetwork" ma:index="6" nillable="true" ma:displayName="WAMNetwork" ma:list="{98251790-1532-48ea-8589-707eb343bb31}" ma:internalName="WAMNetwork" ma:showField="Title" ma:web="19321706-3967-4db6-b6f7-af2c9484abf2">
      <xsd:simpleType>
        <xsd:restriction base="dms:Lookup"/>
      </xsd:simpleType>
    </xsd:element>
    <xsd:element name="WAMGedDateMiseajour" ma:index="7" nillable="true" ma:displayName="WAMGedDateMiseajour" ma:default="[today]" ma:format="DateOnly" ma:internalName="WAMGedDateMiseajour">
      <xsd:simpleType>
        <xsd:restriction base="dms:DateTime"/>
      </xsd:simpleType>
    </xsd:element>
    <xsd:element name="WAMExipirationDate" ma:index="8" nillable="true" ma:displayName="WAMExipirationDate" ma:format="DateOnly" ma:internalName="WAMExipirationDate">
      <xsd:simpleType>
        <xsd:restriction base="dms:DateTime"/>
      </xsd:simpleType>
    </xsd:element>
    <xsd:element name="WAMKeyWords" ma:index="10" nillable="true" ma:displayName="WAMKeyWords" ma:internalName="WAMKeyWords">
      <xsd:simpleType>
        <xsd:restriction base="dms:Text">
          <xsd:maxLength value="255"/>
        </xsd:restriction>
      </xsd:simpleType>
    </xsd:element>
    <xsd:element name="WAMLimitations" ma:index="11" nillable="true" ma:displayName="WAMLimitations" ma:internalName="WAMLimitations" ma:readOnly="false">
      <xsd:simpleType>
        <xsd:restriction base="dms:Text">
          <xsd:maxLength value="255"/>
        </xsd:restriction>
      </xsd:simpleType>
    </xsd:element>
    <xsd:element name="WAMAssetManagementCompagny" ma:index="12" ma:displayName="WAMAssetManagementCompagny" ma:list="{bb976b41-43c8-4ac9-912e-ade53cc25a43}" ma:internalName="WAMAssetManagementCompagny" ma:readOnly="false" ma:showField="Title" ma:web="19321706-3967-4db6-b6f7-af2c9484abf2">
      <xsd:simpleType>
        <xsd:restriction base="dms:Lookup"/>
      </xsd:simpleType>
    </xsd:element>
  </xsd:schema>
  <xsd:schema xmlns:xsd="http://www.w3.org/2001/XMLSchema" xmlns:xs="http://www.w3.org/2001/XMLSchema" xmlns:dms="http://schemas.microsoft.com/office/2006/documentManagement/types" xmlns:pc="http://schemas.microsoft.com/office/infopath/2007/PartnerControls" targetNamespace="6b1bdb98-2ac1-4164-9ef0-c93ac4e89a2c" elementFormDefault="qualified">
    <xsd:import namespace="http://schemas.microsoft.com/office/2006/documentManagement/types"/>
    <xsd:import namespace="http://schemas.microsoft.com/office/infopath/2007/PartnerControls"/>
    <xsd:element name="WAMCountryId" ma:index="15" nillable="true" ma:displayName="WAMCountryId" ma:internalName="WAMCountryId">
      <xsd:simpleType>
        <xsd:restriction base="dms:Note">
          <xsd:maxLength value="255"/>
        </xsd:restriction>
      </xsd:simpleType>
    </xsd:element>
    <xsd:element name="WAMLanguageId" ma:index="16" ma:displayName="WAMLanguageId" ma:internalName="WAMLanguageId" ma:readOnly="false">
      <xsd:simpleType>
        <xsd:restriction base="dms:Note">
          <xsd:maxLength value="255"/>
        </xsd:restriction>
      </xsd:simpleType>
    </xsd:element>
    <xsd:element name="WAMCountry_x005f_x003a_ISO3AId" ma:index="23" nillable="true" ma:displayName="WAMCountry_x003a_ISO3AId" ma:internalName="WAMCountry_x003a_ISO3AId">
      <xsd:simpleType>
        <xsd:restriction base="dms:Note">
          <xsd:maxLength value="255"/>
        </xsd:restriction>
      </xsd:simpleType>
    </xsd:element>
    <xsd:element name="WAMCountry_x003a_ISO3AId0" ma:index="24" nillable="true" ma:displayName="WAMCountry_x003a_ISO3AId" ma:internalName="WAMCountry_x003a_ISO3AId0">
      <xsd:simpleType>
        <xsd:restriction base="dms:Note">
          <xsd:maxLength value="255"/>
        </xsd:restriction>
      </xsd:simpleType>
    </xsd:element>
    <xsd:element name="WAMLanguage_x003a_ISO2AId" ma:index="25" nillable="true" ma:displayName="WAMLanguage_x003a_ISO2AId" ma:internalName="WAMLanguage_x003a_ISO2AId">
      <xsd:simpleType>
        <xsd:restriction base="dms:Note">
          <xsd:maxLength value="255"/>
        </xsd:restriction>
      </xsd:simpleType>
    </xsd:element>
    <xsd:element name="WAMLanguage_x003a_IDId" ma:index="26" nillable="true" ma:displayName="WAMLanguage_x003a_IDId" ma:internalName="WAMLanguage_x003a_IDId">
      <xsd:simpleType>
        <xsd:restriction base="dms:Note">
          <xsd:maxLength value="255"/>
        </xsd:restriction>
      </xsd:simpleType>
    </xsd:element>
    <xsd:element name="WAMTargetId" ma:index="29" nillable="true" ma:displayName="WAMTargetId" ma:internalName="WAMTargetId">
      <xsd:simpleType>
        <xsd:restriction base="dms:Note">
          <xsd:maxLength value="255"/>
        </xsd:restriction>
      </xsd:simpleType>
    </xsd:element>
    <xsd:element name="WAMTarget_x003a_CodeId" ma:index="30" nillable="true" ma:displayName="WAMTarget_x003a_CodeId" ma:internalName="WAMTarget_x003a_CodeId">
      <xsd:simpleType>
        <xsd:restriction base="dms:Note">
          <xsd:maxLength value="255"/>
        </xsd:restriction>
      </xsd:simpleType>
    </xsd:element>
    <xsd:element name="WAMTarget_x003a_KeyId" ma:index="34" nillable="true" ma:displayName="WAMTarget_x003a_KeyId" ma:internalName="WAMTarget_x003a_KeyId">
      <xsd:simpleType>
        <xsd:restriction base="dms:Note">
          <xsd:maxLength value="255"/>
        </xsd:restriction>
      </xsd:simpleType>
    </xsd:element>
    <xsd:element name="GedDocumentSubType" ma:index="35" nillable="true" ma:displayName="GedDocumentSubType" ma:list="{e2145122-6067-471c-857f-9b6ec9b26c07}" ma:internalName="GedDocumentSubType" ma:showField="Title">
      <xsd:simpleType>
        <xsd:restriction base="dms:Lookup"/>
      </xsd:simpleType>
    </xsd:element>
    <xsd:element name="WAMSecure" ma:index="37" nillable="true" ma:displayName="WAMSecure" ma:default="0" ma:description="To secure a document" ma:internalName="WAMSecur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19321706-3967-4db6-b6f7-af2c9484abf2" elementFormDefault="qualified">
    <xsd:import namespace="http://schemas.microsoft.com/office/2006/documentManagement/types"/>
    <xsd:import namespace="http://schemas.microsoft.com/office/infopath/2007/PartnerControls"/>
    <xsd:element name="WAMArchive" ma:index="27" nillable="true" ma:displayName="WAMArchive" ma:default="0" ma:internalName="WAMArchive">
      <xsd:simpleType>
        <xsd:restriction base="dms:Boolean"/>
      </xsd:simpleType>
    </xsd:element>
    <xsd:element name="WAMMediaStoreSync" ma:index="28" nillable="true" ma:displayName="WAMMediaStoreSync" ma:default="0" ma:internalName="WAMMediaStoreSync">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94841811-1a9c-4da1-a619-8e197fcd64ea" elementFormDefault="qualified">
    <xsd:import namespace="http://schemas.microsoft.com/office/2006/documentManagement/types"/>
    <xsd:import namespace="http://schemas.microsoft.com/office/infopath/2007/PartnerControls"/>
    <xsd:element name="_dlc_DocId" ma:index="31" nillable="true" ma:displayName="Document ID Value" ma:description="The value of the document ID assigned to this item." ma:internalName="_dlc_DocId" ma:readOnly="true">
      <xsd:simpleType>
        <xsd:restriction base="dms:Text"/>
      </xsd:simpleType>
    </xsd:element>
    <xsd:element name="_dlc_DocIdUrl" ma:index="32"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33"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8" ma:displayName="Content Type"/>
        <xsd:element ref="dc:title"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4.xml><?xml version="1.0" encoding="utf-8"?>
<p:properties xmlns:p="http://schemas.microsoft.com/office/2006/metadata/properties" xmlns:xsi="http://www.w3.org/2001/XMLSchema-instance" xmlns:pc="http://schemas.microsoft.com/office/infopath/2007/PartnerControls">
  <documentManagement>
    <WAMCountry_x003a_ISO3AId0 xmlns="6b1bdb98-2ac1-4164-9ef0-c93ac4e89a2c" xsi:nil="true"/>
    <WAMTarget_x003a_CodeId xmlns="6b1bdb98-2ac1-4164-9ef0-c93ac4e89a2c">;</WAMTarget_x003a_CodeId>
    <WAMExipirationDate xmlns="5ff1d304-0bdc-440f-9a3b-a1a9897d1047" xsi:nil="true"/>
    <WAMMediaStoreSync xmlns="19321706-3967-4db6-b6f7-af2c9484abf2">false</WAMMediaStoreSync>
    <WAMArchive xmlns="19321706-3967-4db6-b6f7-af2c9484abf2">false</WAMArchive>
    <GedDocumentSubType xmlns="6b1bdb98-2ac1-4164-9ef0-c93ac4e89a2c" xsi:nil="true"/>
    <WAMTypeDoc xmlns="5ff1d304-0bdc-440f-9a3b-a1a9897d1047">10</WAMTypeDoc>
    <WAMCountry xmlns="5ff1d304-0bdc-440f-9a3b-a1a9897d1047">
      <Value>9</Value>
    </WAMCountry>
    <WAMNetwork xmlns="5ff1d304-0bdc-440f-9a3b-a1a9897d1047">1</WAMNetwork>
    <WAMTarget_x003a_KeyId xmlns="6b1bdb98-2ac1-4164-9ef0-c93ac4e89a2c">;</WAMTarget_x003a_KeyId>
    <WAMLanguage xmlns="5ff1d304-0bdc-440f-9a3b-a1a9897d1047">
      <Value>40</Value>
    </WAMLanguage>
    <WAMLimitations xmlns="5ff1d304-0bdc-440f-9a3b-a1a9897d1047" xsi:nil="true"/>
    <WAMKeyWords xmlns="5ff1d304-0bdc-440f-9a3b-a1a9897d1047">CZ25</WAMKeyWords>
    <WAMCountry_x005f_x003a_ISO3AId xmlns="6b1bdb98-2ac1-4164-9ef0-c93ac4e89a2c" xsi:nil="true"/>
    <WAMGedDateMiseajour xmlns="5ff1d304-0bdc-440f-9a3b-a1a9897d1047">2020-08-16T22:00:00+00:00</WAMGedDateMiseajour>
    <WAMAssetManagementCompagny xmlns="5ff1d304-0bdc-440f-9a3b-a1a9897d1047">1</WAMAssetManagementCompagny>
    <PublishingExpirationDate xmlns="http://schemas.microsoft.com/sharepoint/v3" xsi:nil="true"/>
    <PublishingStartDate xmlns="http://schemas.microsoft.com/sharepoint/v3" xsi:nil="true"/>
    <WAMCountryId xmlns="6b1bdb98-2ac1-4164-9ef0-c93ac4e89a2c">;9;</WAMCountryId>
    <WAMLanguageId xmlns="6b1bdb98-2ac1-4164-9ef0-c93ac4e89a2c">;40;</WAMLanguageId>
    <WAMSecure xmlns="6b1bdb98-2ac1-4164-9ef0-c93ac4e89a2c">false</WAMSecure>
    <WAMLanguage_x003a_ISO2AId xmlns="6b1bdb98-2ac1-4164-9ef0-c93ac4e89a2c">;</WAMLanguage_x003a_ISO2AId>
    <WAMTarget xmlns="5ff1d304-0bdc-440f-9a3b-a1a9897d1047">
      <Value>3</Value>
    </WAMTarget>
    <WAMLanguage_x003a_IDId xmlns="6b1bdb98-2ac1-4164-9ef0-c93ac4e89a2c" xsi:nil="true"/>
    <WAMTargetId xmlns="6b1bdb98-2ac1-4164-9ef0-c93ac4e89a2c">;3;</WAMTargetId>
    <_dlc_DocId xmlns="94841811-1a9c-4da1-a619-8e197fcd64ea">EDITO-23-19139</_dlc_DocId>
    <_dlc_DocIdUrl xmlns="94841811-1a9c-4da1-a619-8e197fcd64ea">
      <Url>https://community.intramundi.com/gedint/www-amundi-com/_layouts/DocIdRedir.aspx?ID=EDITO-23-19139</Url>
      <Description>EDITO-23-19139</Description>
    </_dlc_DocIdUrl>
  </documentManagement>
</p:properties>
</file>

<file path=customXml/itemProps1.xml><?xml version="1.0" encoding="utf-8"?>
<ds:datastoreItem xmlns:ds="http://schemas.openxmlformats.org/officeDocument/2006/customXml" ds:itemID="{28954824-9FB8-4EB1-82CE-58436EF698BF}"/>
</file>

<file path=customXml/itemProps2.xml><?xml version="1.0" encoding="utf-8"?>
<ds:datastoreItem xmlns:ds="http://schemas.openxmlformats.org/officeDocument/2006/customXml" ds:itemID="{A6D366EB-220E-4EC4-BD07-4EC6CDDB6A5D}"/>
</file>

<file path=customXml/itemProps3.xml><?xml version="1.0" encoding="utf-8"?>
<ds:datastoreItem xmlns:ds="http://schemas.openxmlformats.org/officeDocument/2006/customXml" ds:itemID="{179A7B52-CCB1-4079-8E03-DBDC617848C4}"/>
</file>

<file path=customXml/itemProps4.xml><?xml version="1.0" encoding="utf-8"?>
<ds:datastoreItem xmlns:ds="http://schemas.openxmlformats.org/officeDocument/2006/customXml" ds:itemID="{E712A633-23F0-43CD-9542-7A5522842348}"/>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listy</vt:lpstr>
      </vt:variant>
      <vt:variant>
        <vt:i4>34</vt:i4>
      </vt:variant>
      <vt:variant>
        <vt:lpstr>Pojmenované oblasti</vt:lpstr>
      </vt:variant>
      <vt:variant>
        <vt:i4>3</vt:i4>
      </vt:variant>
    </vt:vector>
  </HeadingPairs>
  <TitlesOfParts>
    <vt:vector size="37" baseType="lpstr">
      <vt:lpstr>Obsah</vt:lpstr>
      <vt:lpstr>ŘKS</vt:lpstr>
      <vt:lpstr>ŘKSa</vt:lpstr>
      <vt:lpstr>KAP1</vt:lpstr>
      <vt:lpstr>KAP2</vt:lpstr>
      <vt:lpstr>KAP3</vt:lpstr>
      <vt:lpstr>KAP4</vt:lpstr>
      <vt:lpstr>KAP5</vt:lpstr>
      <vt:lpstr>KAP6</vt:lpstr>
      <vt:lpstr>LR</vt:lpstr>
      <vt:lpstr>EU OV1</vt:lpstr>
      <vt:lpstr>EU INS1</vt:lpstr>
      <vt:lpstr>CCB</vt:lpstr>
      <vt:lpstr>EU CR1-A</vt:lpstr>
      <vt:lpstr>EU CR1-B</vt:lpstr>
      <vt:lpstr>EU CR1-C</vt:lpstr>
      <vt:lpstr>EU CR1-D</vt:lpstr>
      <vt:lpstr>EU CR1-E</vt:lpstr>
      <vt:lpstr>EU CR2-A</vt:lpstr>
      <vt:lpstr>EU CR2-B</vt:lpstr>
      <vt:lpstr>EU CR3</vt:lpstr>
      <vt:lpstr>EU CR4</vt:lpstr>
      <vt:lpstr>EU CR5</vt:lpstr>
      <vt:lpstr>EU CCR1</vt:lpstr>
      <vt:lpstr>EU CCR2</vt:lpstr>
      <vt:lpstr>EU CCR6</vt:lpstr>
      <vt:lpstr>EU MR1</vt:lpstr>
      <vt:lpstr>REM1</vt:lpstr>
      <vt:lpstr>REM2</vt:lpstr>
      <vt:lpstr>REM3</vt:lpstr>
      <vt:lpstr>REM4</vt:lpstr>
      <vt:lpstr>REM5</vt:lpstr>
      <vt:lpstr>OR1</vt:lpstr>
      <vt:lpstr>OR2</vt:lpstr>
      <vt:lpstr>'EU CR4'!_Toc404082831</vt:lpstr>
      <vt:lpstr>'KAP6'!Oblast_tisku</vt:lpstr>
      <vt:lpstr>Obsah!Oblast_tisku</vt:lpstr>
    </vt:vector>
  </TitlesOfParts>
  <Company>Česká národní banka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Informační povinnosti za 2Q 2020 podle části osmé Nařízení (EU) č. 575 2013 - ACRAM</dc:title>
  <dc:creator>Kofroň Jan</dc:creator>
  <cp:lastModifiedBy>Holikova Jana (AMUNDI.CZE)</cp:lastModifiedBy>
  <cp:lastPrinted>2018-03-19T13:23:43Z</cp:lastPrinted>
  <dcterms:created xsi:type="dcterms:W3CDTF">2013-11-15T12:28:00Z</dcterms:created>
  <dcterms:modified xsi:type="dcterms:W3CDTF">2020-08-17T16:47:16Z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1571227450</vt:i4>
  </property>
  <property fmtid="{D5CDD505-2E9C-101B-9397-08002B2CF9AE}" pid="3" name="_NewReviewCycle">
    <vt:lpwstr/>
  </property>
  <property fmtid="{D5CDD505-2E9C-101B-9397-08002B2CF9AE}" pid="4" name="_EmailSubject">
    <vt:lpwstr>ACRAM - informační povinnosti na webu k 30.6.2020</vt:lpwstr>
  </property>
  <property fmtid="{D5CDD505-2E9C-101B-9397-08002B2CF9AE}" pid="5" name="_AuthorEmail">
    <vt:lpwstr>jana.holikova@amundi.com</vt:lpwstr>
  </property>
  <property fmtid="{D5CDD505-2E9C-101B-9397-08002B2CF9AE}" pid="6" name="_AuthorEmailDisplayName">
    <vt:lpwstr>Holikova Jana (AMUNDI.CZE)</vt:lpwstr>
  </property>
  <property fmtid="{D5CDD505-2E9C-101B-9397-08002B2CF9AE}" pid="7" name="_PreviousAdHocReviewCycleID">
    <vt:i4>1514080598</vt:i4>
  </property>
  <property fmtid="{D5CDD505-2E9C-101B-9397-08002B2CF9AE}" pid="8" name="ContentTypeId">
    <vt:lpwstr>0x0101005482CDCCA041E849897F0978CFC44FDD0100D0893C80816E264B91583CDBE3B28041</vt:lpwstr>
  </property>
  <property fmtid="{D5CDD505-2E9C-101B-9397-08002B2CF9AE}" pid="9" name="_dlc_DocIdItemGuid">
    <vt:lpwstr>303eca18-4766-474d-9402-92961bc5c142</vt:lpwstr>
  </property>
</Properties>
</file>