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worksheets/sheet15.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4.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20200930\"/>
    </mc:Choice>
  </mc:AlternateContent>
  <bookViews>
    <workbookView xWindow="20400" yWindow="-135" windowWidth="14775" windowHeight="11640" tabRatio="874" activeTab="13"/>
  </bookViews>
  <sheets>
    <sheet name="Obsah" sheetId="1" r:id="rId1"/>
    <sheet name="ŘKS" sheetId="58" r:id="rId2"/>
    <sheet name="ŘKSa" sheetId="124" r:id="rId3"/>
    <sheet name="KAP1" sheetId="38" r:id="rId4"/>
    <sheet name="KAP2" sheetId="29" r:id="rId5"/>
    <sheet name="KAP3" sheetId="30" r:id="rId6"/>
    <sheet name="KAP4" sheetId="4" r:id="rId7"/>
    <sheet name="KAP5" sheetId="70" r:id="rId8"/>
    <sheet name="KAP6" sheetId="118" r:id="rId9"/>
    <sheet name="LR" sheetId="17" r:id="rId10"/>
    <sheet name="EU OV1" sheetId="66" r:id="rId11"/>
    <sheet name="EU INS1" sheetId="68" r:id="rId12"/>
    <sheet name="CCB" sheetId="40" r:id="rId13"/>
    <sheet name="EU CCR1" sheetId="95" r:id="rId14"/>
    <sheet name="REM1" sheetId="41" r:id="rId15"/>
    <sheet name="REM2" sheetId="45" r:id="rId16"/>
    <sheet name="REM3" sheetId="32" r:id="rId17"/>
    <sheet name="REM4" sheetId="44" r:id="rId18"/>
    <sheet name="REM5" sheetId="42" r:id="rId19"/>
    <sheet name="OR1" sheetId="112" r:id="rId20"/>
    <sheet name="OR2" sheetId="113" r:id="rId21"/>
  </sheets>
  <definedNames>
    <definedName name="_xlnm.Print_Area" localSheetId="8">'KAP6'!$A$1:$N$45</definedName>
    <definedName name="_xlnm.Print_Area" localSheetId="0">Obsah!$A:$D</definedName>
  </definedNames>
  <calcPr calcId="162913"/>
</workbook>
</file>

<file path=xl/calcChain.xml><?xml version="1.0" encoding="utf-8"?>
<calcChain xmlns="http://schemas.openxmlformats.org/spreadsheetml/2006/main">
  <c r="G16" i="68" l="1"/>
  <c r="F44" i="66" l="1"/>
  <c r="D44" i="66"/>
  <c r="C23" i="17" l="1"/>
  <c r="E44" i="66" l="1"/>
  <c r="D93" i="30" l="1"/>
  <c r="D7" i="44" l="1"/>
  <c r="C30" i="17" l="1"/>
  <c r="C32" i="17" s="1"/>
  <c r="C60" i="17" s="1"/>
  <c r="C62" i="17" s="1"/>
  <c r="L32" i="40" l="1"/>
  <c r="I32" i="40"/>
  <c r="C32" i="40" l="1"/>
  <c r="D50" i="38" l="1"/>
  <c r="D22" i="38"/>
  <c r="D51" i="38" l="1"/>
  <c r="D47" i="30"/>
  <c r="D19" i="30"/>
  <c r="D48" i="30" l="1"/>
  <c r="D66" i="30" s="1"/>
  <c r="D82" i="30" s="1"/>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<sst xmlns="http://schemas.openxmlformats.org/spreadsheetml/2006/main" count="1646" uniqueCount="1147">
  <si>
    <t>Operační riziko</t>
  </si>
  <si>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</si>
  <si>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</si>
  <si>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</si>
  <si>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</si>
  <si>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</si>
  <si>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</si>
  <si>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</si>
  <si>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</si>
  <si>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</si>
  <si>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</si>
  <si>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</si>
  <si>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</si>
  <si>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</si>
  <si>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</si>
  <si>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</si>
  <si>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</si>
  <si>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</si>
  <si>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</si>
  <si>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</si>
  <si>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</si>
  <si>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</si>
  <si>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</si>
  <si>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</si>
  <si>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</si>
  <si>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</si>
  <si>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</si>
  <si>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</si>
  <si>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</si>
  <si>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</si>
  <si>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</si>
  <si>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</si>
  <si>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</si>
  <si>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</si>
  <si>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</si>
  <si>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</si>
  <si>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</si>
  <si>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</si>
  <si>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</si>
  <si>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</si>
  <si>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</si>
  <si>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</si>
  <si>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</si>
  <si>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</si>
  <si>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</si>
  <si>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</si>
  <si>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</si>
  <si>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</si>
  <si>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</si>
  <si>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</si>
  <si>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</si>
  <si>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</si>
  <si>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</si>
  <si>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</si>
  <si>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</si>
  <si>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</si>
  <si>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</si>
  <si>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</si>
  <si>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</si>
  <si>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</si>
  <si>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</si>
  <si>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</si>
  <si>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</si>
  <si>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</si>
  <si>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</si>
  <si>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</si>
  <si>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</si>
  <si>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</si>
  <si>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</si>
  <si>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</si>
  <si>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</si>
  <si>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</si>
  <si>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</si>
  <si>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</si>
  <si>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</si>
  <si>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</si>
  <si>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</si>
  <si>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</si>
  <si>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</si>
  <si>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</si>
  <si>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</si>
  <si>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</si>
  <si>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</si>
  <si>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</si>
  <si>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</si>
  <si>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</si>
  <si>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</si>
  <si>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</si>
  <si>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</si>
  <si>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</si>
  <si>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</si>
  <si>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</si>
  <si>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</si>
  <si>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</si>
  <si>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</si>
  <si>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</si>
  <si>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</si>
  <si>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</si>
  <si>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</si>
  <si>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</si>
  <si>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</si>
  <si>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</si>
  <si>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</si>
  <si>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</si>
  <si>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</si>
  <si>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</si>
  <si>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</si>
  <si>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</si>
  <si>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</si>
  <si>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</si>
  <si>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</si>
  <si>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</si>
  <si>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</si>
  <si>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</si>
  <si>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</si>
  <si>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</si>
  <si>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</si>
  <si>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</si>
  <si>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</si>
  <si>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</si>
  <si>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</si>
  <si>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</si>
  <si>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</si>
  <si>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</si>
  <si>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</si>
  <si>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</si>
  <si>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</si>
  <si>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</si>
  <si>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</si>
  <si>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</si>
  <si>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</si>
  <si>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</si>
  <si>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</si>
  <si>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</si>
  <si>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</si>
  <si>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</si>
  <si>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</si>
  <si>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</si>
  <si>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</si>
  <si>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</si>
  <si>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</si>
  <si>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</si>
  <si>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</si>
  <si>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</si>
  <si>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</si>
  <si>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</si>
  <si>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</si>
  <si>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</si>
  <si>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</si>
  <si>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</si>
  <si>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</si>
  <si>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</si>
  <si>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</si>
  <si>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</si>
  <si>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</si>
  <si>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</si>
  <si>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</si>
  <si>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</si>
  <si>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</si>
  <si>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</si>
  <si>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</si>
  <si>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</si>
  <si>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</si>
  <si>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</si>
  <si>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</si>
  <si>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</si>
  <si>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</si>
  <si>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</si>
  <si>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</si>
  <si>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</si>
  <si>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</si>
  <si>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</si>
  <si>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</si>
  <si>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</si>
  <si>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</si>
  <si>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</si>
  <si>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</si>
  <si>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</si>
  <si>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</si>
  <si>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</si>
  <si>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</si>
  <si>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</si>
  <si>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</si>
  <si>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</si>
  <si>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</si>
  <si>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</si>
  <si>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</si>
  <si>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</si>
  <si>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</si>
  <si>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</si>
  <si>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</si>
  <si>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</si>
  <si>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</si>
  <si>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</si>
  <si>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</si>
  <si>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</si>
  <si>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</si>
  <si>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</si>
  <si>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</si>
  <si>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</si>
  <si>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</si>
  <si>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</si>
  <si>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</si>
  <si>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</si>
  <si>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</si>
  <si>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</si>
  <si>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</si>
  <si>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</si>
  <si>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</si>
  <si>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</si>
  <si>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</si>
  <si>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</si>
  <si>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</si>
  <si>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</si>
  <si>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</si>
  <si>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</si>
  <si>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</si>
  <si>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</si>
  <si>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</si>
  <si>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</si>
  <si>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</si>
  <si>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</si>
  <si>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</si>
  <si>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</si>
  <si>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</si>
  <si>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</si>
  <si>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</si>
  <si>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</si>
  <si>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</si>
  <si>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</si>
  <si>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</si>
  <si>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</si>
  <si>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</si>
  <si>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</si>
  <si>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</si>
  <si>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</si>
  <si>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</si>
  <si>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</si>
  <si>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</si>
  <si>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</si>
  <si>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</si>
  <si>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</si>
  <si>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</si>
  <si>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</si>
  <si>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</si>
  <si>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</si>
  <si>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</si>
  <si>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</si>
  <si>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</si>
  <si>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</si>
  <si>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</si>
  <si>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</si>
  <si>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</si>
  <si>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</si>
  <si>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</si>
  <si>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</si>
  <si>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</si>
  <si>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</si>
  <si>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</si>
  <si>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</si>
  <si>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</si>
  <si>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</si>
  <si>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</si>
  <si>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</si>
  <si>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</si>
  <si>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</si>
  <si>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</si>
  <si>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</si>
  <si>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</si>
  <si>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</si>
  <si>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</si>
  <si>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</si>
  <si>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</si>
  <si>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</si>
  <si>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</si>
  <si>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</si>
  <si>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</si>
  <si>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</si>
  <si>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</si>
  <si>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</si>
  <si>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</si>
  <si>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</si>
  <si>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</si>
  <si>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</si>
  <si>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</si>
  <si>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</si>
  <si>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</si>
  <si>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</si>
  <si>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</si>
  <si>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</si>
  <si>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</si>
  <si>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</si>
  <si>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</si>
  <si>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</si>
  <si>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</si>
  <si>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</si>
  <si>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</si>
  <si>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</si>
  <si>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</si>
  <si>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</si>
  <si>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</si>
  <si>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</si>
  <si>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</si>
  <si>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</si>
  <si>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</si>
  <si>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</si>
  <si>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</si>
  <si>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</si>
  <si>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</si>
  <si>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</si>
  <si>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</si>
  <si>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</si>
  <si>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</si>
  <si>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</si>
  <si>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</si>
  <si>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</si>
  <si>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</si>
  <si>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</si>
  <si>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</si>
  <si>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</si>
  <si>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</si>
  <si>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</si>
  <si>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</si>
  <si>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</si>
  <si>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</si>
  <si>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</si>
  <si>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</si>
  <si>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</si>
  <si>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</si>
  <si>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</si>
  <si>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</si>
  <si>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</si>
  <si>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</si>
  <si>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</si>
  <si>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</si>
  <si>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</si>
  <si>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</si>
  <si>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</si>
  <si>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</si>
  <si>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</si>
  <si>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</si>
  <si>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</si>
  <si>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</si>
  <si>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</si>
  <si>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</si>
  <si>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</si>
  <si>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</si>
  <si>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</si>
  <si>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</si>
  <si>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</si>
  <si>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</si>
  <si>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</si>
  <si>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</si>
  <si>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</si>
  <si>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</si>
  <si>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</si>
  <si>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</si>
  <si>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</si>
  <si>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</si>
  <si>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</si>
  <si>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</si>
  <si>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</si>
  <si>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</si>
  <si>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</si>
  <si>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</si>
  <si>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</si>
  <si>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</si>
  <si>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</si>
  <si>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</si>
  <si>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</si>
  <si>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(qq/rrrr)</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</si>
  <si>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</si>
  <si>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</si>
  <si>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</si>
  <si>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</si>
  <si>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</si>
  <si>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</si>
  <si>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</si>
  <si>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</si>
  <si>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</si>
  <si>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</si>
  <si>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</si>
  <si>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</si>
  <si>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</si>
  <si>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</si>
  <si>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</si>
  <si>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</si>
  <si>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</si>
  <si>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</si>
  <si>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</si>
  <si>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</si>
  <si>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</si>
  <si>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</si>
  <si>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</si>
  <si>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</si>
  <si>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</si>
  <si>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</si>
  <si>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</si>
  <si>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</si>
  <si>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</si>
  <si>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</si>
  <si>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</si>
  <si>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</si>
  <si>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</si>
  <si>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</si>
  <si>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</si>
  <si>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</si>
  <si>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</si>
  <si>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</si>
  <si>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</si>
  <si>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</si>
  <si>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</si>
  <si>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</si>
  <si>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</si>
  <si>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</si>
  <si>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</si>
  <si>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</si>
  <si>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</si>
  <si>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</si>
  <si>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</si>
  <si>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</si>
  <si>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</si>
  <si>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</si>
  <si>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</si>
  <si>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</si>
  <si>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</si>
  <si>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</si>
  <si>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</si>
  <si>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</si>
  <si>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</si>
  <si>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</si>
  <si>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</si>
  <si>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</si>
  <si>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</si>
  <si>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</si>
  <si>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</si>
  <si>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</si>
  <si>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</si>
  <si>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</si>
  <si>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</si>
  <si>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</si>
  <si>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</si>
  <si>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</si>
  <si>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</si>
  <si>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</si>
  <si>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</si>
  <si>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</si>
  <si>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</si>
  <si>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</si>
  <si>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</si>
  <si>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</si>
  <si>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</si>
  <si>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</si>
  <si>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</si>
  <si>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</si>
  <si>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</si>
  <si>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</si>
  <si>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</si>
  <si>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</si>
  <si>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</si>
  <si>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</si>
  <si>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</si>
  <si>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</si>
  <si>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</si>
  <si>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</si>
  <si>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</si>
  <si>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</si>
  <si>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</si>
  <si>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</si>
  <si>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</si>
  <si>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</si>
  <si>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</si>
  <si>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</si>
  <si>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</si>
  <si>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</si>
  <si>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</si>
  <si>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</si>
  <si>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</si>
  <si>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</si>
  <si>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</si>
  <si>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</si>
  <si>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</si>
  <si>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</si>
  <si>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</si>
  <si>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</si>
  <si>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</si>
  <si>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</si>
  <si>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</si>
  <si>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</si>
  <si>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</si>
  <si>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</si>
  <si>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</si>
  <si>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</si>
  <si>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</si>
  <si>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</si>
  <si>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</si>
  <si>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</si>
  <si>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</si>
  <si>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</si>
  <si>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</si>
  <si>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</si>
  <si>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</si>
  <si>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</si>
  <si>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</si>
  <si>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</si>
  <si>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</si>
  <si>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</si>
  <si>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</si>
  <si>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</si>
  <si>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</si>
  <si>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</si>
  <si>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</si>
  <si>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</si>
  <si>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</si>
  <si>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</si>
  <si>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</si>
  <si>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</si>
  <si>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</si>
  <si>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</si>
  <si>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</si>
  <si>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</si>
  <si>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</si>
  <si>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</si>
  <si>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</si>
  <si>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</si>
  <si>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</si>
  <si>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</si>
  <si>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</si>
  <si>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</si>
  <si>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</si>
  <si>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</si>
  <si>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</si>
  <si>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</si>
  <si>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</si>
  <si>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</si>
  <si>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</si>
  <si>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</si>
  <si>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</si>
  <si>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</si>
  <si>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</si>
  <si>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</si>
  <si>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</si>
  <si>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</si>
  <si>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</si>
  <si>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</si>
  <si>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</si>
  <si>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</si>
  <si>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</si>
  <si>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</si>
  <si>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</si>
  <si>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</si>
  <si>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</si>
  <si>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</si>
  <si>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</si>
  <si>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</si>
  <si>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</si>
  <si>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</si>
  <si>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</si>
  <si>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</si>
  <si>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</si>
  <si>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</si>
  <si>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</si>
  <si>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</si>
  <si>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</si>
  <si>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</si>
  <si>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</si>
  <si>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</si>
  <si>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</si>
  <si>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</si>
  <si>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</si>
  <si>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</si>
  <si>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</si>
  <si>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</si>
  <si>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</si>
  <si>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</si>
  <si>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</si>
  <si>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</si>
  <si>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</si>
  <si>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</si>
  <si>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</si>
  <si>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</si>
  <si>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</si>
  <si>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</si>
  <si>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</si>
  <si>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</si>
  <si>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</si>
  <si>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</si>
  <si>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</si>
  <si>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</si>
  <si>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</si>
  <si>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</si>
  <si>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</si>
  <si>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</si>
  <si>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</si>
  <si>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</si>
  <si>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</si>
  <si>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</si>
  <si>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</si>
  <si>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</si>
  <si>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</si>
  <si>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</si>
  <si>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</si>
  <si>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</si>
  <si>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</si>
  <si>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</si>
  <si>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</si>
  <si>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</si>
  <si>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</si>
  <si>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</si>
  <si>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</si>
  <si>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</si>
  <si>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</si>
  <si>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</si>
  <si>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</si>
  <si>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</si>
  <si>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</si>
  <si>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</si>
  <si>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</si>
  <si>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</si>
  <si>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</si>
  <si>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</si>
  <si>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</si>
  <si>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</si>
  <si>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</si>
  <si>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</si>
  <si>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</si>
  <si>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</si>
  <si>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</si>
  <si>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</si>
  <si>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</si>
  <si>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Obecné pokyny k požadavkům na zpřístupňování informací podle části osmé nařízení (EU) č. 575/2013 (EBA/GL/2016/11)</t>
  </si>
  <si>
    <t>a</t>
  </si>
  <si>
    <t>b</t>
  </si>
  <si>
    <t>T</t>
  </si>
  <si>
    <t>c</t>
  </si>
  <si>
    <t>d</t>
  </si>
  <si>
    <t>e</t>
  </si>
  <si>
    <t>EU CRA</t>
  </si>
  <si>
    <t>EU CCRA</t>
  </si>
  <si>
    <t>EU MRA</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</si>
  <si>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</si>
  <si>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</si>
  <si>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</si>
  <si>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</si>
  <si>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</si>
  <si>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</si>
  <si>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</si>
  <si>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</si>
  <si>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</si>
  <si>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</si>
  <si>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</si>
  <si>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</si>
  <si>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</si>
  <si>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</si>
  <si>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</si>
  <si>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</si>
  <si>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</si>
  <si>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</si>
  <si>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</si>
  <si>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</si>
  <si>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</si>
  <si>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f</t>
  </si>
  <si>
    <t>g</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</si>
  <si>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</si>
  <si>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</si>
  <si>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</si>
  <si>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</si>
  <si>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</si>
  <si>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</si>
  <si>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</si>
  <si>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</si>
  <si>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Řádky</t>
  </si>
  <si>
    <t>Sloupce</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</si>
  <si>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</si>
  <si>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</si>
  <si>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</si>
  <si>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</si>
  <si>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</si>
  <si>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</si>
  <si>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</si>
  <si>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</si>
  <si>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</si>
  <si>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</si>
  <si>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</si>
  <si>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</si>
  <si>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</si>
  <si>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</si>
  <si>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</si>
  <si>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</si>
  <si>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</si>
  <si>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</si>
  <si>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</si>
  <si>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</si>
  <si>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</si>
  <si>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</si>
  <si>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</si>
  <si>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</si>
  <si>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</si>
  <si>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</si>
  <si>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</si>
  <si>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</si>
  <si>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</si>
  <si>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</si>
  <si>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</si>
  <si>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</si>
  <si>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</si>
  <si>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</si>
  <si>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</si>
  <si>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</si>
  <si>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</si>
  <si>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</si>
  <si>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</si>
  <si>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</si>
  <si>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</si>
  <si>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</si>
  <si>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</si>
  <si>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</si>
  <si>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</si>
  <si>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</si>
  <si>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</si>
  <si>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</si>
  <si>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</si>
  <si>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</si>
  <si>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</si>
  <si>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</si>
  <si>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</si>
  <si>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</si>
  <si>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</si>
  <si>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</si>
  <si>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</si>
  <si>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</si>
  <si>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</si>
  <si>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</si>
  <si>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</si>
  <si>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</si>
  <si>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</si>
  <si>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</si>
  <si>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</si>
  <si>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</si>
  <si>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</si>
  <si>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</si>
  <si>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EU CRB-B</t>
  </si>
  <si>
    <t>Akciové expozice</t>
  </si>
  <si>
    <t>čl. 440 odst. 1</t>
  </si>
  <si>
    <t>Čl. 440 odst. 2</t>
  </si>
  <si>
    <t>Informace týkající se dodržování požadavku na proticyklickou kapitálovou rezervu 
podle hlavy VII kapitoly 4 směrnice 2013/36/EU a čl. 440 nařízení (EU) č. 575/2013</t>
  </si>
  <si>
    <t>EU CRB-C</t>
  </si>
  <si>
    <t>EU CRB-D</t>
  </si>
  <si>
    <t>EU CRB-E</t>
  </si>
  <si>
    <t>EU CR1-A</t>
  </si>
  <si>
    <t>EU CR1-B</t>
  </si>
  <si>
    <t>EU CR1-C</t>
  </si>
  <si>
    <t>EU CR1-D</t>
  </si>
  <si>
    <t>EU CR1-E</t>
  </si>
  <si>
    <t>EU CR2-A</t>
  </si>
  <si>
    <t>EU CR2-B</t>
  </si>
  <si>
    <t>EU CRC</t>
  </si>
  <si>
    <t>EU CR3</t>
  </si>
  <si>
    <t>EU CRD</t>
  </si>
  <si>
    <t>EU CR4</t>
  </si>
  <si>
    <t>EU CR5</t>
  </si>
  <si>
    <t>Standardizovaný přístup</t>
  </si>
  <si>
    <t>EU  CRE</t>
  </si>
  <si>
    <t>EU CR6</t>
  </si>
  <si>
    <t>EU CR7</t>
  </si>
  <si>
    <t>EU CR8</t>
  </si>
  <si>
    <t>čl. 438 
pododst. 1</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</si>
  <si>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</si>
  <si>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</si>
  <si>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</si>
  <si>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</si>
  <si>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</si>
  <si>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</si>
  <si>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</si>
  <si>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</si>
  <si>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</si>
  <si>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</si>
  <si>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</si>
  <si>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</si>
  <si>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</si>
  <si>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</si>
  <si>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</si>
  <si>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</si>
  <si>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</si>
  <si>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</si>
  <si>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</si>
  <si>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</si>
  <si>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</si>
  <si>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</si>
  <si>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</si>
  <si>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</si>
  <si>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</si>
  <si>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</si>
  <si>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Analýza expozic s CCR podle přístupu</t>
  </si>
  <si>
    <t>Úvěrové riziko protistrany VII</t>
  </si>
  <si>
    <t>Úvěrové riziko protistrany VIII</t>
  </si>
  <si>
    <t>EU CR5-A</t>
  </si>
  <si>
    <t>EU CR5-B</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</si>
  <si>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</si>
  <si>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</si>
  <si>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</si>
  <si>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</si>
  <si>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</si>
  <si>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</si>
  <si>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</si>
  <si>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</si>
  <si>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</si>
  <si>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</si>
  <si>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</si>
  <si>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</si>
  <si>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</si>
  <si>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</si>
  <si>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</si>
  <si>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</si>
  <si>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</si>
  <si>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</si>
  <si>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</si>
  <si>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</si>
  <si>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</si>
  <si>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</si>
  <si>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</si>
  <si>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</si>
  <si>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</si>
  <si>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</si>
  <si>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</si>
  <si>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</si>
  <si>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</si>
  <si>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</si>
  <si>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</si>
  <si>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</si>
  <si>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</si>
  <si>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</si>
  <si>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</si>
  <si>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</si>
  <si>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</si>
  <si>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</si>
  <si>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</si>
  <si>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</si>
  <si>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</si>
  <si>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</si>
  <si>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</si>
  <si>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</si>
  <si>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</si>
  <si>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</si>
  <si>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</si>
  <si>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</si>
  <si>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</si>
  <si>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</si>
  <si>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</si>
  <si>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</si>
  <si>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</si>
  <si>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</si>
  <si>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</si>
  <si>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</si>
  <si>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</si>
  <si>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</si>
  <si>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</si>
  <si>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</si>
  <si>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</si>
  <si>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</si>
  <si>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</si>
  <si>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</si>
  <si>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</si>
  <si>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</si>
  <si>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</si>
  <si>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</si>
  <si>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</si>
  <si>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</si>
  <si>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</si>
  <si>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</si>
  <si>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</si>
  <si>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</si>
  <si>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</si>
  <si>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</si>
  <si>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</si>
  <si>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</si>
  <si>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</si>
  <si>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</si>
  <si>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</si>
  <si>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</si>
  <si>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</si>
  <si>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</si>
  <si>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</si>
  <si>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</si>
  <si>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</si>
  <si>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</si>
  <si>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</si>
  <si>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</si>
  <si>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</si>
  <si>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</si>
  <si>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</si>
  <si>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</si>
  <si>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</si>
  <si>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</si>
  <si>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</si>
  <si>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</si>
  <si>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</si>
  <si>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</si>
  <si>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</si>
  <si>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</si>
  <si>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</si>
  <si>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</si>
  <si>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</si>
  <si>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</si>
  <si>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</si>
  <si>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</si>
  <si>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</si>
  <si>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</si>
  <si>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</si>
  <si>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</si>
  <si>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</si>
  <si>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</si>
  <si>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</si>
  <si>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</si>
  <si>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</si>
  <si>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</si>
  <si>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</si>
  <si>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</si>
  <si>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</si>
  <si>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</si>
  <si>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</si>
  <si>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</si>
  <si>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</si>
  <si>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</si>
  <si>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</si>
  <si>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</si>
  <si>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</si>
  <si>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</si>
  <si>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</si>
  <si>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</si>
  <si>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VaR pro SFT</t>
  </si>
  <si>
    <t>Expozice ve formě podílových jednotek nebo akcií v subjektech kolektivního investování</t>
  </si>
  <si>
    <t>K měnovému riziku</t>
  </si>
  <si>
    <t>Pákový poměr**</t>
  </si>
  <si>
    <t>Expozice v investičním portfoliu, z toho:</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</si>
  <si>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</si>
  <si>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</si>
  <si>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</si>
  <si>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</si>
  <si>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</si>
  <si>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</si>
  <si>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</si>
  <si>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</si>
  <si>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</si>
  <si>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</si>
  <si>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</si>
  <si>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Prohlášení schválené vedoucím orgánem o přiměřenosti opatření k řízení rizik instituce poskytující ujištění, že zavedené systémy řízení rizik jsou přiměřené s ohledem na profil a strategii instituce</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</si>
  <si>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</si>
  <si>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</si>
  <si>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</si>
  <si>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</si>
  <si>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</si>
  <si>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</si>
  <si>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</si>
  <si>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</si>
  <si>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</si>
  <si>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</si>
  <si>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</si>
  <si>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</si>
  <si>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</si>
  <si>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</si>
  <si>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</si>
  <si>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</si>
  <si>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</si>
  <si>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</si>
  <si>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</si>
  <si>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</si>
  <si>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</si>
  <si>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</si>
  <si>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</si>
  <si>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</si>
  <si>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</si>
  <si>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</si>
  <si>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</si>
  <si>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</si>
  <si>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</si>
  <si>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</si>
  <si>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</si>
  <si>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</si>
  <si>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</si>
  <si>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</si>
  <si>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</si>
  <si>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</si>
  <si>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</si>
  <si>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</si>
  <si>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</si>
  <si>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</si>
  <si>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</si>
  <si>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</si>
  <si>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</si>
  <si>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</si>
  <si>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</si>
  <si>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</si>
  <si>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</si>
  <si>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</si>
  <si>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</si>
  <si>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</si>
  <si>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</si>
  <si>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</si>
  <si>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</si>
  <si>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</si>
  <si>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</si>
  <si>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</si>
  <si>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</si>
  <si>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</si>
  <si>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</si>
  <si>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</si>
  <si>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</si>
  <si>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</si>
  <si>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</si>
  <si>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</si>
  <si>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</si>
  <si>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</si>
  <si>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</si>
  <si>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</si>
  <si>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</si>
  <si>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</si>
  <si>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</si>
  <si>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</si>
  <si>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</si>
  <si>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</si>
  <si>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</si>
  <si>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</si>
  <si>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</si>
  <si>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</si>
  <si>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</si>
  <si>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</si>
  <si>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</si>
  <si>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</si>
  <si>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</si>
  <si>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</si>
  <si>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</si>
  <si>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</si>
  <si>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</si>
  <si>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</si>
  <si>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</si>
  <si>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</si>
  <si>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</si>
  <si>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</si>
  <si>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</si>
  <si>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</si>
  <si>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</si>
  <si>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</si>
  <si>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</si>
  <si>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</si>
  <si>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</si>
  <si>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</si>
  <si>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</si>
  <si>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</si>
  <si>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</si>
  <si>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</si>
  <si>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</si>
  <si>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</si>
  <si>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</si>
  <si>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</si>
  <si>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</si>
  <si>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</si>
  <si>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</si>
  <si>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</si>
  <si>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</si>
  <si>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</si>
  <si>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</si>
  <si>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</si>
  <si>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</si>
  <si>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</si>
  <si>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</si>
  <si>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</si>
  <si>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</si>
  <si>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</si>
  <si>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</si>
  <si>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</si>
  <si>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</si>
  <si>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</si>
  <si>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</si>
  <si>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</si>
  <si>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</si>
  <si>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</si>
  <si>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</si>
  <si>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</si>
  <si>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</si>
  <si>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</si>
  <si>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</si>
  <si>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t>
  </si>
  <si>
    <t>právní řád ČR</t>
  </si>
  <si>
    <t>kmenový kapitál Tier 1</t>
  </si>
  <si>
    <t>500.000 CZK</t>
  </si>
  <si>
    <t>vlastní kapitál akcionářů</t>
  </si>
  <si>
    <t>věčný</t>
  </si>
  <si>
    <t>žádná splatnost</t>
  </si>
  <si>
    <t>pohyblivá</t>
  </si>
  <si>
    <t>ano</t>
  </si>
  <si>
    <t>zcela podle uvážení</t>
  </si>
  <si>
    <t>nekumulativní</t>
  </si>
  <si>
    <t>nekonvertibilní</t>
  </si>
  <si>
    <t>0</t>
  </si>
  <si>
    <t>Kmenový kapitál tier 1: nástroje a rezervy</t>
  </si>
  <si>
    <t>Řádek 6 plus řádek 28</t>
  </si>
  <si>
    <t>ACRAM</t>
  </si>
  <si>
    <t>Bulharsko</t>
  </si>
  <si>
    <t>Irsko</t>
  </si>
  <si>
    <t>Rumunsko</t>
  </si>
  <si>
    <t>Česko</t>
  </si>
  <si>
    <t>Itálie</t>
  </si>
  <si>
    <t>Lucembursko</t>
  </si>
  <si>
    <t>Belgie</t>
  </si>
  <si>
    <t>Velká Británie</t>
  </si>
  <si>
    <t>Rakousko</t>
  </si>
  <si>
    <t>Slovensko</t>
  </si>
  <si>
    <t>Slovinsko</t>
  </si>
  <si>
    <t>Francie</t>
  </si>
  <si>
    <t>Maďarsko</t>
  </si>
  <si>
    <t>USA</t>
  </si>
  <si>
    <t>Německo</t>
  </si>
  <si>
    <t xml:space="preserve">individuální </t>
  </si>
  <si>
    <t>Implementovaný systém řízení rizik je přiměřený s ohledem na podnikatelský model, profil a strategii Společnosti.</t>
  </si>
  <si>
    <t>Společnost používá přístup základního ukazatele pro stanovení kapitzálové požadavku k operačnímu riziku.</t>
  </si>
  <si>
    <t>Společnost nevyužívá pokročilé přístupy k měření operačního rizika</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</si>
  <si>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</si>
  <si>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</si>
  <si>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</si>
  <si>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</si>
  <si>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</si>
  <si>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</si>
  <si>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</si>
  <si>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</si>
  <si>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</si>
  <si>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</si>
  <si>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</si>
  <si>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</si>
  <si>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</si>
  <si>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ANO - Výbor pro Rizika (Risk committee) 
          Výbor pro rizika, audit a compliance (Risk, Audit and Compliance Committee)</t>
  </si>
  <si>
    <t>1x  za 2 měsíce
2x v roce</t>
  </si>
  <si>
    <t>Amundi Czech Republic Asset Management, a.s.</t>
  </si>
  <si>
    <t>Splacený CET1 je tvořen: 54 ks kmenových akcií na jméno v zaknihované podobě ve jmenovité hodnotě 500 000 CZK</t>
  </si>
  <si>
    <t>individuální</t>
  </si>
  <si>
    <t>kmenové akcie na jméno</t>
  </si>
  <si>
    <t>27 CZK</t>
  </si>
  <si>
    <t>26.6.2002</t>
  </si>
  <si>
    <t>nepoužitelné</t>
  </si>
  <si>
    <t>30.09.2020</t>
  </si>
  <si>
    <t>3Q/2020</t>
  </si>
  <si>
    <t>4</t>
  </si>
  <si>
    <t>5</t>
  </si>
  <si>
    <t>4,5</t>
  </si>
  <si>
    <t>1:1,08</t>
  </si>
  <si>
    <t>1:3,87</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</si>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</sst>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USD]"/>
    <numFmt numFmtId="165" formatCode="0.000"/>
    <numFmt numFmtId="166" formatCode="#,##0.0"/>
  </numFmts>
  <fonts count="59"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9.5"/>
      <name val="Arial"/>
      <family val="2"/>
      <charset val="238"/>
    </font>
    <font>
      <sz val="8"/>
      <color theme="1"/>
      <name val="Arial"/>
      <family val="2"/>
      <charset val="238"/>
    </font>
    <font>
      <sz val="12"/>
      <color theme="1"/>
      <name val="Arial"/>
      <family val="2"/>
      <charset val="238"/>
    </font>
    <font>
      <b/>
      <sz val="12"/>
      <color theme="1"/>
      <name val="Arial"/>
      <family val="2"/>
      <charset val="238"/>
    </font>
    <font>
      <sz val="8"/>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11"/>
      <color rgb="FF000000"/>
      <name val="Calibri"/>
      <family val="2"/>
      <charset val="238"/>
    </font>
    <font>
      <sz val="9"/>
      <color indexed="81"/>
      <name val="Tahoma"/>
      <family val="2"/>
      <charset val="238"/>
    </font>
    <font>
      <b/>
      <sz val="9"/>
      <color indexed="81"/>
      <name val="Tahoma"/>
      <family val="2"/>
      <charset val="238"/>
    </font>
    <font>
      <sz val="9.9"/>
      <color theme="1"/>
      <name val="Tahoma"/>
      <family val="2"/>
      <charset val="238"/>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00"/>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s>
  <borders count="10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s>
  <cellStyleXfs count="60">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4"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4" fillId="0" borderId="0"/>
    <xf numFmtId="164" fontId="17" fillId="3" borderId="9" applyFont="0" applyBorder="0">
      <alignment horizontal="center" wrapText="1"/>
    </xf>
    <xf numFmtId="0" fontId="18"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0" fontId="54" fillId="0" borderId="0"/>
    <xf numFmtId="0" fontId="54" fillId="0" borderId="0"/>
    <xf numFmtId="0" fontId="54" fillId="0" borderId="0"/>
    <xf numFmtId="0" fontId="54" fillId="0" borderId="0"/>
    <xf numFmtId="9" fontId="54" fillId="0" borderId="0" applyFont="0" applyFill="0" applyBorder="0" applyAlignment="0" applyProtection="0"/>
  </cellStyleXfs>
  <cellXfs count="1113">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37" xfId="0" applyNumberFormat="1" applyFont="1" applyBorder="1" applyAlignment="1">
      <alignment wrapText="1"/>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49" fontId="7" fillId="0" borderId="41" xfId="0" applyNumberFormat="1" applyFont="1" applyBorder="1" applyAlignment="1">
      <alignment wrapText="1"/>
    </xf>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0" fontId="4" fillId="0" borderId="56" xfId="0" applyFont="1" applyFill="1" applyBorder="1" applyAlignment="1">
      <alignment vertical="center"/>
    </xf>
    <xf numFmtId="49" fontId="7" fillId="0" borderId="37" xfId="0" applyNumberFormat="1" applyFont="1" applyBorder="1" applyAlignment="1"/>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7" fillId="8" borderId="15" xfId="0" applyNumberFormat="1" applyFont="1" applyFill="1" applyBorder="1" applyAlignment="1">
      <alignment horizontal="center" wrapText="1"/>
    </xf>
    <xf numFmtId="49" fontId="7" fillId="8" borderId="37" xfId="0" applyNumberFormat="1" applyFont="1" applyFill="1" applyBorder="1" applyAlignment="1"/>
    <xf numFmtId="49" fontId="7" fillId="8" borderId="37" xfId="0" applyNumberFormat="1" applyFont="1" applyFill="1" applyBorder="1" applyAlignment="1">
      <alignment wrapText="1"/>
    </xf>
    <xf numFmtId="49" fontId="7" fillId="8" borderId="41" xfId="0" applyNumberFormat="1" applyFont="1" applyFill="1" applyBorder="1" applyAlignment="1">
      <alignment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0" fontId="2" fillId="13" borderId="0" xfId="0" applyFont="1" applyFill="1" applyBorder="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10" xfId="0" applyNumberFormat="1" applyFont="1" applyFill="1" applyBorder="1" applyAlignment="1">
      <alignment horizontal="center" vertical="center" wrapText="1"/>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2" fillId="13" borderId="33" xfId="0" applyFont="1" applyFill="1" applyBorder="1"/>
    <xf numFmtId="49" fontId="2" fillId="0" borderId="39" xfId="0" applyNumberFormat="1" applyFont="1" applyBorder="1" applyAlignment="1">
      <alignment horizontal="center" vertical="center" wrapText="1" shrinkToFit="1"/>
    </xf>
    <xf numFmtId="49" fontId="1" fillId="0" borderId="0" xfId="0" applyNumberFormat="1" applyFont="1" applyFill="1" applyBorder="1" applyAlignment="1">
      <alignment horizontal="left"/>
    </xf>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4" fillId="5" borderId="0" xfId="0" applyFont="1" applyFill="1" applyBorder="1" applyAlignment="1">
      <alignment horizontal="center" vertical="center" wrapText="1"/>
    </xf>
    <xf numFmtId="0" fontId="7" fillId="0" borderId="15" xfId="0" applyFont="1" applyBorder="1"/>
    <xf numFmtId="0" fontId="7" fillId="0" borderId="35" xfId="0" applyFont="1" applyBorder="1"/>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2" fillId="0" borderId="76" xfId="0" applyFont="1" applyFill="1" applyBorder="1" applyAlignment="1">
      <alignment horizontal="left" vertical="center" wrapText="1" indent="1"/>
    </xf>
    <xf numFmtId="0" fontId="27" fillId="0" borderId="50" xfId="0" applyFont="1" applyFill="1" applyBorder="1" applyAlignment="1">
      <alignment horizontal="center" vertical="center"/>
    </xf>
    <xf numFmtId="0" fontId="7" fillId="0" borderId="0" xfId="0" applyFont="1" applyFill="1" applyBorder="1"/>
    <xf numFmtId="0" fontId="38" fillId="0" borderId="8" xfId="0" applyFont="1" applyBorder="1"/>
    <xf numFmtId="0" fontId="27" fillId="4" borderId="24" xfId="0" applyFont="1" applyFill="1" applyBorder="1" applyAlignment="1"/>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7" fillId="5" borderId="22" xfId="0" applyFont="1" applyFill="1" applyBorder="1" applyAlignment="1">
      <alignment horizontal="center" vertical="center"/>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0" fontId="1" fillId="7" borderId="23"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2" fillId="0" borderId="26" xfId="0" applyNumberFormat="1" applyFont="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49" fontId="1" fillId="13" borderId="23" xfId="0" applyNumberFormat="1" applyFont="1" applyFill="1" applyBorder="1" applyAlignment="1">
      <alignment vertical="top"/>
    </xf>
    <xf numFmtId="0" fontId="7" fillId="0" borderId="0" xfId="0" applyFont="1" applyBorder="1" applyAlignment="1">
      <alignment horizontal="justify" vertical="center"/>
    </xf>
    <xf numFmtId="0" fontId="7" fillId="5" borderId="23" xfId="0" applyFont="1" applyFill="1" applyBorder="1" applyAlignment="1"/>
    <xf numFmtId="0" fontId="7" fillId="5" borderId="10" xfId="0" applyFont="1" applyFill="1" applyBorder="1"/>
    <xf numFmtId="0" fontId="7" fillId="5" borderId="4" xfId="0" applyFont="1" applyFill="1" applyBorder="1" applyAlignment="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44" fillId="0" borderId="0" xfId="0" applyFont="1"/>
    <xf numFmtId="0" fontId="7" fillId="5" borderId="32" xfId="0" applyFont="1" applyFill="1" applyBorder="1" applyAlignment="1">
      <alignment horizontal="center" vertical="center"/>
    </xf>
    <xf numFmtId="0" fontId="10" fillId="0" borderId="96" xfId="0" applyFont="1" applyFill="1" applyBorder="1" applyAlignment="1">
      <alignment horizontal="center" vertical="center" wrapText="1"/>
    </xf>
    <xf numFmtId="0" fontId="8" fillId="0" borderId="96" xfId="0" applyFont="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7" fillId="15" borderId="31" xfId="0" applyFont="1" applyFill="1" applyBorder="1" applyAlignment="1">
      <alignment vertical="center" wrapText="1"/>
    </xf>
    <xf numFmtId="0" fontId="7" fillId="0" borderId="31" xfId="0" applyFont="1" applyBorder="1" applyAlignment="1">
      <alignment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0" xfId="0" applyFont="1" applyBorder="1" applyAlignment="1">
      <alignment wrapText="1"/>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8" borderId="81" xfId="0" applyFont="1" applyFill="1" applyBorder="1" applyAlignment="1">
      <alignment horizontal="center" vertical="center" wrapText="1"/>
    </xf>
    <xf numFmtId="0" fontId="21" fillId="18" borderId="76" xfId="0" applyFont="1" applyFill="1" applyBorder="1" applyAlignment="1">
      <alignment vertical="center" wrapText="1"/>
    </xf>
    <xf numFmtId="0" fontId="7" fillId="5" borderId="20" xfId="0" applyFont="1" applyFill="1" applyBorder="1"/>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4" fillId="0" borderId="0" xfId="0" applyFont="1" applyFill="1" applyBorder="1" applyAlignment="1">
      <alignment horizontal="center" vertical="center" wrapText="1"/>
    </xf>
    <xf numFmtId="0" fontId="2" fillId="13" borderId="38" xfId="0" applyFont="1" applyFill="1" applyBorder="1" applyAlignment="1"/>
    <xf numFmtId="0" fontId="48" fillId="0" borderId="31"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18" xfId="0" applyFont="1" applyBorder="1" applyAlignment="1">
      <alignment vertical="center" wrapText="1"/>
    </xf>
    <xf numFmtId="0" fontId="48" fillId="0" borderId="31" xfId="0" applyFont="1" applyBorder="1" applyAlignment="1">
      <alignment vertical="center" wrapText="1"/>
    </xf>
    <xf numFmtId="0" fontId="48" fillId="0" borderId="31" xfId="0" applyFont="1" applyBorder="1" applyAlignment="1">
      <alignment horizontal="left" vertical="center" wrapText="1"/>
    </xf>
    <xf numFmtId="0" fontId="48" fillId="0" borderId="50" xfId="0" applyFont="1" applyBorder="1" applyAlignment="1">
      <alignment vertical="center" wrapText="1"/>
    </xf>
    <xf numFmtId="0" fontId="48" fillId="0" borderId="66" xfId="0" applyFont="1" applyBorder="1" applyAlignment="1">
      <alignment vertical="center" wrapText="1"/>
    </xf>
    <xf numFmtId="0" fontId="48" fillId="0" borderId="91" xfId="0" applyFont="1" applyBorder="1" applyAlignment="1">
      <alignment vertical="center" wrapText="1"/>
    </xf>
    <xf numFmtId="0" fontId="48" fillId="0" borderId="47" xfId="0" applyFont="1" applyBorder="1" applyAlignment="1">
      <alignment vertical="center" wrapText="1"/>
    </xf>
    <xf numFmtId="0" fontId="48" fillId="0" borderId="68" xfId="0" applyFont="1" applyBorder="1" applyAlignment="1">
      <alignment vertical="center" wrapText="1"/>
    </xf>
    <xf numFmtId="0" fontId="48" fillId="0" borderId="64" xfId="0" applyFont="1" applyBorder="1" applyAlignment="1">
      <alignment vertical="center" wrapText="1"/>
    </xf>
    <xf numFmtId="0" fontId="48" fillId="0" borderId="69" xfId="0" applyFont="1" applyBorder="1" applyAlignment="1">
      <alignment vertical="center" wrapText="1"/>
    </xf>
    <xf numFmtId="0" fontId="48" fillId="0" borderId="63" xfId="0" applyFont="1" applyBorder="1" applyAlignment="1">
      <alignment horizontal="left" vertical="center" wrapText="1"/>
    </xf>
    <xf numFmtId="0" fontId="48" fillId="0" borderId="63" xfId="0" applyFont="1" applyBorder="1" applyAlignment="1">
      <alignment vertical="center" wrapText="1"/>
    </xf>
    <xf numFmtId="0" fontId="48" fillId="0" borderId="96" xfId="0" applyFont="1" applyBorder="1" applyAlignment="1">
      <alignment vertical="center" wrapText="1"/>
    </xf>
    <xf numFmtId="0" fontId="48" fillId="0" borderId="97" xfId="0" applyFont="1" applyBorder="1" applyAlignment="1">
      <alignment vertical="center" wrapText="1"/>
    </xf>
    <xf numFmtId="0" fontId="48" fillId="0" borderId="65" xfId="0" applyFont="1" applyBorder="1" applyAlignment="1">
      <alignment vertical="center" wrapText="1"/>
    </xf>
    <xf numFmtId="0" fontId="7" fillId="0" borderId="0" xfId="0" applyFont="1" applyAlignment="1">
      <alignment horizontal="left" vertical="center"/>
    </xf>
    <xf numFmtId="0" fontId="48" fillId="0" borderId="96" xfId="0" applyFont="1" applyBorder="1" applyAlignment="1">
      <alignment horizontal="center"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7" fillId="0" borderId="0" xfId="0" applyFont="1" applyAlignment="1">
      <alignment vertical="center" wrapText="1"/>
    </xf>
    <xf numFmtId="0" fontId="43" fillId="0" borderId="20" xfId="0" applyFont="1" applyBorder="1" applyAlignment="1">
      <alignment horizontal="center" vertical="center" wrapText="1"/>
    </xf>
    <xf numFmtId="0" fontId="7" fillId="13" borderId="0" xfId="0" applyFont="1" applyFill="1" applyBorder="1"/>
    <xf numFmtId="0" fontId="7" fillId="13" borderId="38" xfId="0" applyFont="1" applyFill="1" applyBorder="1"/>
    <xf numFmtId="0" fontId="7" fillId="0" borderId="18" xfId="0" applyFont="1" applyBorder="1" applyAlignment="1">
      <alignment vertical="center" wrapText="1"/>
    </xf>
    <xf numFmtId="0" fontId="7" fillId="0" borderId="96" xfId="0" applyFont="1" applyBorder="1" applyAlignment="1">
      <alignment vertical="center" wrapText="1"/>
    </xf>
    <xf numFmtId="0" fontId="43"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5"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49" fontId="7" fillId="5" borderId="0" xfId="0" applyNumberFormat="1" applyFont="1" applyFill="1" applyBorder="1" applyAlignment="1"/>
    <xf numFmtId="0" fontId="4" fillId="0" borderId="0" xfId="0" applyFont="1" applyFill="1"/>
    <xf numFmtId="49" fontId="46"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2" fillId="13" borderId="33" xfId="0" applyFont="1" applyFill="1" applyBorder="1" applyAlignment="1">
      <alignment vertical="top"/>
    </xf>
    <xf numFmtId="49" fontId="1" fillId="0" borderId="52" xfId="0" applyNumberFormat="1" applyFont="1" applyFill="1" applyBorder="1" applyAlignment="1">
      <alignment horizontal="left"/>
    </xf>
    <xf numFmtId="0" fontId="2" fillId="0" borderId="38" xfId="0" applyFont="1" applyFill="1" applyBorder="1"/>
    <xf numFmtId="0" fontId="4" fillId="5" borderId="31" xfId="0" applyFont="1" applyFill="1" applyBorder="1" applyAlignment="1">
      <alignment horizontal="center" vertical="center" wrapText="1"/>
    </xf>
    <xf numFmtId="49" fontId="2" fillId="0" borderId="12" xfId="0" applyNumberFormat="1" applyFont="1" applyBorder="1" applyAlignment="1">
      <alignment horizontal="center" vertical="center" wrapText="1"/>
    </xf>
    <xf numFmtId="0" fontId="4" fillId="5" borderId="31" xfId="0" applyNumberFormat="1" applyFont="1" applyFill="1" applyBorder="1" applyAlignment="1">
      <alignment horizontal="left" vertical="center" wrapText="1"/>
    </xf>
    <xf numFmtId="0" fontId="7" fillId="0" borderId="0" xfId="0" applyFont="1" applyBorder="1" applyAlignment="1">
      <alignment vertical="center" wrapText="1"/>
    </xf>
    <xf numFmtId="0" fontId="4" fillId="0" borderId="6"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30" fillId="0" borderId="0" xfId="1" applyFont="1" applyBorder="1" applyAlignment="1" applyProtection="1">
      <alignment horizontal="justify" vertical="center"/>
    </xf>
    <xf numFmtId="0" fontId="28" fillId="0" borderId="0" xfId="0" applyFont="1" applyBorder="1" applyAlignment="1">
      <alignment horizontal="justify" vertical="center"/>
    </xf>
    <xf numFmtId="0" fontId="30" fillId="0" borderId="0" xfId="1" applyFont="1" applyBorder="1" applyAlignment="1" applyProtection="1">
      <alignment vertical="center"/>
    </xf>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3"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4" fillId="0" borderId="26" xfId="0" applyFont="1" applyFill="1" applyBorder="1" applyAlignment="1">
      <alignment horizontal="left" vertical="center"/>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0" fontId="45" fillId="13" borderId="0" xfId="0" applyFont="1" applyFill="1" applyBorder="1" applyAlignment="1">
      <alignment vertical="center" wrapText="1"/>
    </xf>
    <xf numFmtId="0" fontId="1" fillId="7" borderId="0" xfId="0" applyFont="1" applyFill="1" applyBorder="1" applyAlignment="1">
      <alignment horizontal="center" vertical="center" wrapText="1"/>
    </xf>
    <xf numFmtId="0" fontId="2" fillId="5" borderId="0" xfId="0" applyFont="1" applyFill="1" applyBorder="1" applyAlignment="1">
      <alignment horizontal="lef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19"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19"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19"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19"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19"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19"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19"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4" fontId="0" fillId="0" borderId="0" xfId="40" applyNumberFormat="1" applyFont="1" applyAlignment="1">
      <alignment vertical="center"/>
    </xf>
    <xf numFmtId="164" fontId="54" fillId="0" borderId="0" xfId="40"/>
    <xf numFmtId="164" fontId="2" fillId="0" borderId="0" xfId="40" applyFont="1" applyAlignment="1">
      <alignment horizontal="center" vertical="center" wrapText="1"/>
    </xf>
    <xf numFmtId="164" fontId="54" fillId="0" borderId="0" xfId="40" applyAlignment="1">
      <alignment vertical="center"/>
    </xf>
    <xf numFmtId="14" fontId="54" fillId="0" borderId="0" xfId="40" applyNumberFormat="1" applyAlignment="1">
      <alignment vertical="center"/>
    </xf>
    <xf numFmtId="1" fontId="54" fillId="0" borderId="0" xfId="40" applyNumberFormat="1" applyAlignment="1">
      <alignment vertical="center"/>
    </xf>
    <xf numFmtId="164" fontId="55" fillId="0" borderId="0" xfId="40" applyFont="1" applyFill="1" applyAlignment="1"/>
    <xf numFmtId="2" fontId="55" fillId="0" borderId="0" xfId="40" applyNumberFormat="1" applyFont="1" applyFill="1" applyAlignment="1"/>
    <xf numFmtId="4" fontId="2" fillId="0" borderId="26" xfId="42" applyNumberFormat="1" applyFont="1" applyBorder="1" applyAlignment="1">
      <alignment horizontal="center" vertical="center" wrapText="1"/>
    </xf>
    <xf numFmtId="4" fontId="2" fillId="0" borderId="11" xfId="42" applyNumberFormat="1" applyFont="1" applyBorder="1" applyAlignment="1">
      <alignment horizontal="center" vertical="center" wrapText="1"/>
    </xf>
    <xf numFmtId="4" fontId="2" fillId="0" borderId="17" xfId="42" applyNumberFormat="1" applyFont="1" applyBorder="1" applyAlignment="1">
      <alignment horizontal="center" vertical="center" wrapText="1"/>
    </xf>
    <xf numFmtId="4" fontId="4" fillId="0" borderId="11" xfId="42" applyNumberFormat="1" applyFont="1" applyFill="1" applyBorder="1" applyAlignment="1">
      <alignment horizontal="center" vertical="center" wrapText="1"/>
    </xf>
    <xf numFmtId="4" fontId="2" fillId="0" borderId="26" xfId="43" applyNumberFormat="1" applyFont="1" applyBorder="1" applyAlignment="1">
      <alignment horizontal="center" vertical="center" wrapText="1"/>
    </xf>
    <xf numFmtId="4" fontId="54" fillId="0" borderId="11" xfId="43" applyNumberFormat="1" applyBorder="1" applyAlignment="1">
      <alignment horizontal="center" vertical="center"/>
    </xf>
    <xf numFmtId="4" fontId="2" fillId="0" borderId="27" xfId="43" applyNumberFormat="1" applyFont="1" applyBorder="1" applyAlignment="1">
      <alignment horizontal="center" vertical="center" wrapText="1"/>
    </xf>
    <xf numFmtId="4" fontId="2" fillId="0" borderId="11" xfId="41" applyNumberFormat="1" applyFont="1" applyBorder="1" applyAlignment="1">
      <alignment horizontal="center" vertical="center" wrapText="1"/>
    </xf>
    <xf numFmtId="4" fontId="2" fillId="0" borderId="27" xfId="41" applyNumberFormat="1" applyFont="1" applyBorder="1" applyAlignment="1">
      <alignment horizontal="center" vertical="center" wrapText="1"/>
    </xf>
    <xf numFmtId="4" fontId="2" fillId="0" borderId="37" xfId="41" applyNumberFormat="1" applyFont="1" applyBorder="1" applyAlignment="1">
      <alignment horizontal="center" vertical="center" wrapText="1"/>
    </xf>
    <xf numFmtId="49" fontId="4" fillId="14" borderId="46" xfId="0" applyNumberFormat="1"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19"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19"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49" fontId="4" fillId="14" borderId="61" xfId="0" applyNumberFormat="1" applyFont="1" applyFill="1" applyBorder="1" applyAlignment="1">
      <alignment horizontal="center" vertical="center" wrapText="1"/>
    </xf>
    <xf numFmtId="49" fontId="46" fillId="14" borderId="25" xfId="0" applyNumberFormat="1" applyFont="1" applyFill="1" applyBorder="1" applyAlignment="1">
      <alignment horizontal="center" vertical="center" wrapText="1"/>
    </xf>
    <xf numFmtId="0" fontId="7" fillId="0" borderId="41" xfId="0" applyFont="1" applyFill="1" applyBorder="1" applyAlignment="1">
      <alignment horizontal="justify" vertical="center" wrapText="1"/>
    </xf>
    <xf numFmtId="0" fontId="38" fillId="0" borderId="11" xfId="0" applyFont="1" applyBorder="1" applyAlignment="1">
      <alignment vertical="center" wrapText="1"/>
    </xf>
    <xf numFmtId="0" fontId="38" fillId="0" borderId="11" xfId="0" applyFont="1" applyBorder="1" applyAlignment="1">
      <alignment vertical="center" wrapText="1"/>
    </xf>
    <xf numFmtId="0" fontId="43"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48" fillId="0" borderId="47" xfId="0" applyFont="1" applyBorder="1" applyAlignment="1">
      <alignment vertical="center" wrapText="1"/>
    </xf>
    <xf numFmtId="0" fontId="48" fillId="0" borderId="64" xfId="0" applyFont="1" applyBorder="1" applyAlignment="1">
      <alignment vertical="center" wrapText="1"/>
    </xf>
    <xf numFmtId="0" fontId="48" fillId="0" borderId="63" xfId="0" applyFont="1" applyBorder="1" applyAlignment="1">
      <alignment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0" fontId="7" fillId="0" borderId="0" xfId="0" applyFont="1"/>
    <xf numFmtId="0" fontId="7" fillId="0" borderId="0" xfId="0" applyFont="1" applyBorder="1" applyAlignment="1">
      <alignment horizontal="justify" vertical="center"/>
    </xf>
    <xf numFmtId="0" fontId="48" fillId="0" borderId="96" xfId="0" applyFont="1" applyBorder="1" applyAlignment="1">
      <alignment vertical="center" wrapText="1"/>
    </xf>
    <xf numFmtId="0" fontId="48" fillId="0" borderId="31" xfId="0" applyFont="1" applyFill="1" applyBorder="1" applyAlignment="1">
      <alignment horizontal="left" vertical="center" wrapText="1"/>
    </xf>
    <xf numFmtId="0" fontId="48" fillId="0" borderId="66" xfId="0" applyFont="1" applyFill="1" applyBorder="1" applyAlignment="1">
      <alignment horizontal="left" vertical="center" wrapText="1"/>
    </xf>
    <xf numFmtId="0" fontId="48" fillId="0" borderId="47" xfId="0" applyFont="1" applyFill="1" applyBorder="1" applyAlignment="1">
      <alignment horizontal="left" vertical="center" wrapText="1"/>
    </xf>
    <xf numFmtId="0" fontId="48" fillId="0" borderId="64" xfId="0" applyFont="1" applyFill="1" applyBorder="1" applyAlignment="1">
      <alignment horizontal="left" vertical="center" wrapText="1"/>
    </xf>
    <xf numFmtId="0" fontId="48" fillId="0" borderId="63" xfId="0" applyFont="1" applyFill="1" applyBorder="1" applyAlignment="1">
      <alignment horizontal="left" vertical="center" wrapText="1"/>
    </xf>
    <xf numFmtId="0" fontId="48" fillId="0" borderId="20" xfId="0" applyFont="1" applyFill="1" applyBorder="1" applyAlignment="1">
      <alignment horizontal="left" vertical="center" wrapText="1"/>
    </xf>
    <xf numFmtId="0" fontId="48"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7" fillId="0" borderId="0" xfId="0" applyFont="1" applyBorder="1" applyAlignment="1">
      <alignment vertical="center" wrapText="1"/>
    </xf>
    <xf numFmtId="49" fontId="30" fillId="0" borderId="50" xfId="1" applyNumberFormat="1" applyFont="1" applyFill="1" applyBorder="1" applyAlignment="1" applyProtection="1">
      <alignment vertical="center" wrapText="1"/>
    </xf>
    <xf numFmtId="49" fontId="30" fillId="5" borderId="50" xfId="1" applyNumberFormat="1" applyFont="1" applyFill="1" applyBorder="1" applyAlignment="1" applyProtection="1">
      <alignment vertical="center" wrapText="1"/>
    </xf>
    <xf numFmtId="0" fontId="30" fillId="5" borderId="50" xfId="1" applyFont="1" applyFill="1" applyBorder="1" applyAlignment="1" applyProtection="1"/>
    <xf numFmtId="49" fontId="30" fillId="0" borderId="18" xfId="1" applyNumberFormat="1" applyFont="1" applyFill="1" applyBorder="1" applyAlignment="1" applyProtection="1">
      <alignment vertical="center" wrapText="1"/>
    </xf>
    <xf numFmtId="0" fontId="27" fillId="0" borderId="18"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2" fontId="0" fillId="0" borderId="82" xfId="0" applyNumberFormat="1" applyBorder="1" applyAlignment="1">
      <alignment vertical="center" wrapText="1"/>
    </xf>
    <xf numFmtId="2" fontId="0" fillId="11" borderId="82" xfId="0" applyNumberFormat="1" applyFill="1" applyBorder="1" applyAlignment="1">
      <alignment vertical="center" wrapText="1"/>
    </xf>
    <xf numFmtId="2" fontId="0" fillId="11" borderId="85" xfId="0" applyNumberFormat="1" applyFill="1" applyBorder="1" applyAlignment="1">
      <alignment vertical="center" wrapText="1"/>
    </xf>
    <xf numFmtId="165" fontId="48" fillId="0" borderId="31" xfId="0" applyNumberFormat="1" applyFont="1" applyBorder="1" applyAlignment="1">
      <alignment vertical="center" wrapText="1"/>
    </xf>
    <xf numFmtId="165" fontId="48" fillId="0" borderId="20" xfId="0" applyNumberFormat="1" applyFont="1" applyBorder="1" applyAlignment="1">
      <alignment vertical="center" wrapText="1"/>
    </xf>
    <xf numFmtId="0" fontId="48" fillId="0" borderId="31" xfId="0" applyNumberFormat="1" applyFont="1" applyBorder="1" applyAlignment="1">
      <alignment vertical="center" wrapText="1"/>
    </xf>
    <xf numFmtId="165" fontId="48" fillId="0" borderId="96" xfId="0" applyNumberFormat="1" applyFont="1" applyBorder="1" applyAlignment="1">
      <alignment vertical="center" wrapText="1"/>
    </xf>
    <xf numFmtId="0" fontId="48" fillId="0" borderId="38" xfId="0" applyFont="1" applyBorder="1" applyAlignment="1">
      <alignment vertical="center" wrapText="1"/>
    </xf>
    <xf numFmtId="0" fontId="48" fillId="0" borderId="0" xfId="0" applyFont="1" applyBorder="1" applyAlignment="1">
      <alignment vertical="center" wrapText="1"/>
    </xf>
    <xf numFmtId="1" fontId="48" fillId="0" borderId="96" xfId="0" applyNumberFormat="1" applyFont="1" applyBorder="1" applyAlignment="1">
      <alignment vertical="center" wrapText="1"/>
    </xf>
    <xf numFmtId="165" fontId="7" fillId="0" borderId="14" xfId="0" applyNumberFormat="1" applyFont="1" applyFill="1" applyBorder="1" applyAlignment="1">
      <alignment horizontal="justify" vertical="center" wrapText="1"/>
    </xf>
    <xf numFmtId="49" fontId="7" fillId="4" borderId="36" xfId="0" applyNumberFormat="1" applyFont="1" applyFill="1" applyBorder="1" applyAlignment="1">
      <alignment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2"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3" fontId="4" fillId="0" borderId="37" xfId="0" applyNumberFormat="1" applyFont="1" applyBorder="1" applyAlignment="1"/>
    <xf numFmtId="3" fontId="4" fillId="0" borderId="35" xfId="0" applyNumberFormat="1" applyFont="1" applyBorder="1" applyAlignment="1"/>
    <xf numFmtId="3" fontId="4" fillId="0" borderId="27" xfId="0" applyNumberFormat="1" applyFont="1" applyBorder="1" applyAlignment="1"/>
    <xf numFmtId="3" fontId="7" fillId="0" borderId="44" xfId="0" applyNumberFormat="1" applyFont="1" applyBorder="1"/>
    <xf numFmtId="3" fontId="7" fillId="0" borderId="37" xfId="0" applyNumberFormat="1" applyFont="1" applyBorder="1"/>
    <xf numFmtId="3" fontId="7" fillId="8" borderId="37" xfId="0" applyNumberFormat="1" applyFont="1" applyFill="1" applyBorder="1"/>
    <xf numFmtId="3" fontId="7" fillId="8" borderId="41" xfId="0" applyNumberFormat="1" applyFont="1" applyFill="1" applyBorder="1"/>
    <xf numFmtId="3" fontId="7" fillId="8" borderId="42" xfId="0" applyNumberFormat="1" applyFont="1" applyFill="1" applyBorder="1"/>
    <xf numFmtId="3" fontId="7" fillId="8" borderId="11" xfId="0" applyNumberFormat="1" applyFont="1" applyFill="1" applyBorder="1"/>
    <xf numFmtId="3" fontId="7" fillId="0" borderId="11" xfId="0" applyNumberFormat="1" applyFont="1" applyBorder="1"/>
    <xf numFmtId="166" fontId="7" fillId="0" borderId="11" xfId="0" applyNumberFormat="1" applyFont="1" applyBorder="1"/>
    <xf numFmtId="4" fontId="7" fillId="0" borderId="13" xfId="0" applyNumberFormat="1" applyFont="1" applyBorder="1"/>
    <xf numFmtId="3" fontId="7" fillId="0" borderId="42" xfId="0" applyNumberFormat="1" applyFont="1" applyBorder="1"/>
    <xf numFmtId="3" fontId="7" fillId="0" borderId="13" xfId="0" applyNumberFormat="1" applyFont="1" applyBorder="1"/>
    <xf numFmtId="3" fontId="7" fillId="0" borderId="43" xfId="0" applyNumberFormat="1" applyFont="1" applyBorder="1"/>
    <xf numFmtId="3" fontId="7" fillId="0" borderId="27" xfId="0" applyNumberFormat="1" applyFont="1" applyBorder="1"/>
    <xf numFmtId="3" fontId="7" fillId="0" borderId="14" xfId="0" applyNumberFormat="1" applyFont="1" applyBorder="1"/>
    <xf numFmtId="0" fontId="4" fillId="0" borderId="11" xfId="0" applyFont="1" applyFill="1" applyBorder="1" applyAlignment="1">
      <alignment horizontal="center" vertical="center" wrapText="1"/>
    </xf>
    <xf numFmtId="0" fontId="4" fillId="0" borderId="27" xfId="0" applyFont="1" applyFill="1" applyBorder="1" applyAlignment="1">
      <alignment horizontal="center" vertical="center" wrapText="1"/>
    </xf>
    <xf numFmtId="4" fontId="2" fillId="0" borderId="0" xfId="44" applyNumberFormat="1" applyFont="1" applyFill="1" applyBorder="1" applyAlignment="1">
      <alignment horizontal="center" vertical="center" wrapText="1"/>
    </xf>
    <xf numFmtId="164" fontId="0" fillId="0" borderId="0" xfId="40" applyFont="1" applyAlignment="1">
      <alignment vertical="center"/>
    </xf>
    <xf numFmtId="0" fontId="4" fillId="16"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1" fillId="13" borderId="4" xfId="0" applyFont="1" applyFill="1" applyBorder="1" applyAlignment="1">
      <alignment horizontal="center" vertical="center" wrapText="1"/>
    </xf>
    <xf numFmtId="0" fontId="51" fillId="13" borderId="8" xfId="0" applyFont="1" applyFill="1" applyBorder="1" applyAlignment="1">
      <alignment horizontal="center" vertical="center" wrapText="1"/>
    </xf>
    <xf numFmtId="0" fontId="51" fillId="13" borderId="20" xfId="0" applyFont="1" applyFill="1" applyBorder="1" applyAlignment="1">
      <alignment horizontal="center" vertical="center" wrapText="1"/>
    </xf>
    <xf numFmtId="49" fontId="1" fillId="13" borderId="4" xfId="0" applyNumberFormat="1" applyFont="1" applyFill="1" applyBorder="1" applyAlignment="1">
      <alignment horizontal="left" vertical="center"/>
    </xf>
    <xf numFmtId="49" fontId="1" fillId="13" borderId="8" xfId="0" applyNumberFormat="1" applyFont="1" applyFill="1" applyBorder="1" applyAlignment="1">
      <alignment horizontal="left" vertical="center"/>
    </xf>
    <xf numFmtId="49" fontId="1"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9" xfId="0" applyFont="1" applyFill="1" applyBorder="1" applyAlignment="1">
      <alignment horizontal="center" vertical="center" wrapText="1"/>
    </xf>
    <xf numFmtId="0" fontId="2" fillId="0" borderId="100"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53"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Fill="1" applyBorder="1" applyAlignment="1">
      <alignment horizontal="center" vertical="center" wrapText="1"/>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0" fontId="1" fillId="7" borderId="46"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8"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3" xfId="0" applyFont="1" applyFill="1" applyBorder="1" applyAlignment="1">
      <alignment horizontal="center" vertical="center"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164" fontId="58" fillId="0" borderId="9" xfId="54" applyFont="1" applyBorder="1" applyAlignment="1">
      <alignment horizontal="left" vertical="center" wrapText="1"/>
    </xf>
    <xf numFmtId="164" fontId="58" fillId="0" borderId="42" xfId="54" applyFont="1" applyBorder="1" applyAlignment="1">
      <alignment horizontal="left" vertical="center" wrapText="1"/>
    </xf>
    <xf numFmtId="49" fontId="7" fillId="19" borderId="9" xfId="54" applyNumberFormat="1" applyFont="1" applyFill="1" applyBorder="1" applyAlignment="1">
      <alignment horizontal="left" vertical="center" wrapText="1"/>
    </xf>
    <xf numFmtId="49" fontId="7" fillId="19"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19" borderId="9" xfId="53" applyNumberFormat="1" applyFont="1" applyFill="1" applyBorder="1" applyAlignment="1">
      <alignment horizontal="left" vertical="center" wrapText="1"/>
    </xf>
    <xf numFmtId="49" fontId="7" fillId="19"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13" xfId="0" applyNumberFormat="1" applyFont="1" applyBorder="1" applyAlignment="1">
      <alignment horizontal="left" vertic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0" fontId="7" fillId="0" borderId="8" xfId="0"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49" fontId="7" fillId="5" borderId="11" xfId="0" applyNumberFormat="1" applyFont="1" applyFill="1" applyBorder="1" applyAlignment="1">
      <alignment horizontal="left" vertical="center" wrapText="1"/>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7" fillId="17" borderId="11" xfId="0" applyNumberFormat="1" applyFont="1" applyFill="1" applyBorder="1" applyAlignment="1">
      <alignment horizontal="left" vertical="center" wrapText="1"/>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0" fontId="7" fillId="0" borderId="11" xfId="0" applyFont="1" applyBorder="1" applyAlignment="1">
      <alignment horizontal="left"/>
    </xf>
    <xf numFmtId="0" fontId="9" fillId="7" borderId="10" xfId="0" applyFont="1" applyFill="1" applyBorder="1" applyAlignment="1">
      <alignment horizontal="center" vertical="center" wrapText="1"/>
    </xf>
    <xf numFmtId="0" fontId="4" fillId="17" borderId="23" xfId="0" applyNumberFormat="1" applyFont="1" applyFill="1" applyBorder="1" applyAlignment="1">
      <alignment horizontal="left" vertical="center" wrapText="1"/>
    </xf>
    <xf numFmtId="0" fontId="4" fillId="17" borderId="10" xfId="0" applyNumberFormat="1" applyFont="1" applyFill="1" applyBorder="1" applyAlignment="1">
      <alignment horizontal="left" vertical="center" wrapText="1"/>
    </xf>
    <xf numFmtId="0" fontId="4" fillId="17"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30" fillId="13" borderId="10" xfId="1" applyNumberFormat="1" applyFont="1" applyFill="1" applyBorder="1" applyAlignment="1" applyProtection="1">
      <alignment horizontal="center" vertical="top"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98"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2" fillId="18" borderId="52" xfId="0" applyFont="1" applyFill="1" applyBorder="1" applyAlignment="1">
      <alignment horizontal="left" vertical="center" wrapText="1"/>
    </xf>
    <xf numFmtId="0" fontId="42" fillId="18" borderId="0" xfId="0" applyFont="1" applyFill="1" applyBorder="1" applyAlignment="1">
      <alignment horizontal="left" vertical="center" wrapText="1"/>
    </xf>
    <xf numFmtId="0" fontId="42" fillId="18"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52"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7" borderId="0" xfId="0" applyFont="1" applyFill="1" applyAlignment="1">
      <alignment horizontal="left" vertical="top" wrapText="1"/>
    </xf>
    <xf numFmtId="0" fontId="28" fillId="0" borderId="0" xfId="0" applyFont="1" applyAlignment="1">
      <alignment horizontal="left" vertical="center" wrapText="1"/>
    </xf>
    <xf numFmtId="0" fontId="47" fillId="0" borderId="96" xfId="0" applyFont="1" applyBorder="1" applyAlignment="1">
      <alignment horizontal="left" vertical="center" wrapText="1"/>
    </xf>
    <xf numFmtId="0" fontId="49" fillId="0" borderId="23" xfId="0" applyFont="1" applyBorder="1" applyAlignment="1">
      <alignment horizontal="center" vertical="center" wrapText="1"/>
    </xf>
    <xf numFmtId="0" fontId="49" fillId="0" borderId="10" xfId="0" applyFont="1" applyBorder="1" applyAlignment="1">
      <alignment horizontal="center" vertical="center" wrapText="1"/>
    </xf>
    <xf numFmtId="0" fontId="49" fillId="0" borderId="33" xfId="0" applyFont="1" applyBorder="1" applyAlignment="1">
      <alignment horizontal="center" vertical="center" wrapText="1"/>
    </xf>
    <xf numFmtId="0" fontId="49" fillId="0" borderId="24"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31" xfId="0" applyFont="1" applyBorder="1" applyAlignment="1">
      <alignment horizontal="center" vertical="center" wrapText="1"/>
    </xf>
    <xf numFmtId="0" fontId="48" fillId="0" borderId="66" xfId="0" applyFont="1" applyBorder="1" applyAlignment="1">
      <alignment horizontal="left" vertical="center" wrapText="1"/>
    </xf>
    <xf numFmtId="0" fontId="48" fillId="0" borderId="50" xfId="0" applyFont="1" applyBorder="1" applyAlignment="1">
      <alignment horizontal="left" vertical="center" wrapText="1"/>
    </xf>
    <xf numFmtId="0" fontId="48" fillId="0" borderId="18" xfId="0" applyFont="1" applyBorder="1" applyAlignment="1">
      <alignment horizontal="left" vertical="center" wrapText="1"/>
    </xf>
    <xf numFmtId="0" fontId="47" fillId="0" borderId="4"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20"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20" xfId="0" applyFont="1" applyBorder="1" applyAlignment="1">
      <alignment horizontal="center" vertical="center" wrapText="1"/>
    </xf>
    <xf numFmtId="0" fontId="1" fillId="7" borderId="2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8" fillId="0" borderId="33" xfId="0" applyFont="1" applyBorder="1" applyAlignment="1">
      <alignment horizontal="left" vertical="center" wrapText="1"/>
    </xf>
    <xf numFmtId="0" fontId="28" fillId="0" borderId="0" xfId="0" applyFont="1" applyAlignment="1">
      <alignment horizontal="left" vertical="center"/>
    </xf>
    <xf numFmtId="0" fontId="8" fillId="0" borderId="0" xfId="0" applyFont="1" applyAlignment="1">
      <alignment horizontal="left" vertical="center"/>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1" fillId="7" borderId="96" xfId="0" applyFont="1" applyFill="1" applyBorder="1" applyAlignment="1">
      <alignment horizontal="center"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0" fontId="38" fillId="0" borderId="37" xfId="0" applyFont="1" applyBorder="1" applyAlignment="1">
      <alignment horizontal="left" vertical="center" wrapText="1"/>
    </xf>
    <xf numFmtId="49" fontId="41"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28" fillId="0" borderId="0" xfId="0" applyFont="1" applyBorder="1" applyAlignment="1">
      <alignment horizontal="justify" vertical="center" wrapText="1"/>
    </xf>
    <xf numFmtId="0" fontId="7" fillId="0" borderId="0" xfId="0" applyFont="1" applyFill="1" applyBorder="1" applyAlignment="1">
      <alignment horizontal="left" vertical="top" wrapText="1"/>
    </xf>
    <xf numFmtId="0" fontId="43" fillId="0" borderId="23" xfId="0" applyFont="1" applyBorder="1" applyAlignment="1">
      <alignment horizontal="center" vertical="center" wrapText="1"/>
    </xf>
    <xf numFmtId="0" fontId="43" fillId="0" borderId="33"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31" xfId="0" applyFont="1" applyBorder="1" applyAlignment="1">
      <alignment horizontal="center" vertical="center" wrapText="1"/>
    </xf>
    <xf numFmtId="0" fontId="28" fillId="0" borderId="0" xfId="0" applyFont="1" applyAlignment="1">
      <alignment horizontal="justify" vertical="center" wrapText="1"/>
    </xf>
    <xf numFmtId="0" fontId="28" fillId="0" borderId="0" xfId="0" applyFont="1" applyAlignment="1">
      <alignment vertical="center" wrapText="1"/>
    </xf>
    <xf numFmtId="0" fontId="28" fillId="0" borderId="0" xfId="0" applyFont="1" applyFill="1" applyBorder="1" applyAlignment="1">
      <alignment horizontal="justify" vertical="center" wrapText="1"/>
    </xf>
    <xf numFmtId="0" fontId="8" fillId="0" borderId="0" xfId="0" applyFont="1" applyBorder="1" applyAlignment="1">
      <alignment horizontal="justify" vertical="center" wrapText="1"/>
    </xf>
    <xf numFmtId="0" fontId="28" fillId="0" borderId="0" xfId="0" applyFont="1" applyAlignment="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4" fillId="0" borderId="39"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49" fontId="4" fillId="0" borderId="15" xfId="0" applyNumberFormat="1" applyFont="1" applyFill="1" applyBorder="1" applyAlignment="1" applyProtection="1">
      <alignment horizontal="center" vertical="center" wrapText="1"/>
    </xf>
    <xf numFmtId="49" fontId="4" fillId="0" borderId="11" xfId="0" applyNumberFormat="1" applyFont="1" applyFill="1" applyBorder="1" applyAlignment="1" applyProtection="1">
      <alignment horizontal="center" vertical="center" wrapText="1"/>
    </xf>
    <xf numFmtId="0" fontId="4" fillId="4" borderId="36"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0" borderId="35" xfId="0" applyFont="1" applyFill="1" applyBorder="1" applyAlignment="1">
      <alignment horizontal="center" vertical="center"/>
    </xf>
    <xf numFmtId="0" fontId="4" fillId="0" borderId="27" xfId="0" applyFont="1" applyFill="1" applyBorder="1" applyAlignment="1">
      <alignment horizontal="center" vertical="center"/>
    </xf>
    <xf numFmtId="0" fontId="4" fillId="4" borderId="15" xfId="0" applyFont="1" applyFill="1" applyBorder="1" applyAlignment="1">
      <alignment horizontal="left" vertical="center" wrapText="1"/>
    </xf>
    <xf numFmtId="0" fontId="4" fillId="4" borderId="9" xfId="0" applyFont="1" applyFill="1" applyBorder="1" applyAlignment="1">
      <alignment horizontal="left" vertical="center" wrapText="1"/>
    </xf>
    <xf numFmtId="49" fontId="4" fillId="0" borderId="35" xfId="0" applyNumberFormat="1" applyFont="1" applyFill="1" applyBorder="1" applyAlignment="1" applyProtection="1">
      <alignment horizontal="center" vertical="center" wrapText="1"/>
    </xf>
    <xf numFmtId="49" fontId="4" fillId="0" borderId="27" xfId="0" applyNumberFormat="1" applyFont="1" applyFill="1" applyBorder="1" applyAlignment="1" applyProtection="1">
      <alignment horizontal="center" vertical="center" wrapText="1"/>
    </xf>
    <xf numFmtId="49" fontId="4" fillId="0" borderId="15"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0" fontId="4" fillId="0" borderId="3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2" xfId="0" applyFont="1" applyFill="1" applyBorder="1" applyAlignment="1">
      <alignment horizontal="left" vertical="center"/>
    </xf>
    <xf numFmtId="49" fontId="4" fillId="0" borderId="34" xfId="0" applyNumberFormat="1" applyFont="1" applyFill="1" applyBorder="1" applyAlignment="1" applyProtection="1">
      <alignment horizontal="left" vertical="center" wrapText="1"/>
    </xf>
    <xf numFmtId="49" fontId="4" fillId="0" borderId="26" xfId="0" applyNumberFormat="1" applyFont="1" applyFill="1" applyBorder="1" applyAlignment="1" applyProtection="1">
      <alignment horizontal="left" vertical="center" wrapText="1"/>
    </xf>
    <xf numFmtId="0" fontId="4" fillId="0" borderId="14" xfId="0" applyFont="1" applyFill="1" applyBorder="1" applyAlignment="1">
      <alignment horizontal="center" vertical="center"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10" fillId="0" borderId="24"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56" xfId="0" applyFont="1" applyFill="1" applyBorder="1" applyAlignment="1">
      <alignment horizontal="center" vertical="center"/>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4"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56"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58" xfId="0" applyNumberFormat="1" applyFont="1" applyFill="1" applyBorder="1" applyAlignment="1" applyProtection="1">
      <alignment horizontal="left" vertical="center" wrapText="1"/>
    </xf>
    <xf numFmtId="0" fontId="4" fillId="4" borderId="3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10" fillId="0" borderId="7" xfId="0" applyFont="1" applyFill="1" applyBorder="1" applyAlignment="1">
      <alignment horizontal="center" vertical="center"/>
    </xf>
    <xf numFmtId="0" fontId="10" fillId="0" borderId="3" xfId="0" applyFont="1" applyFill="1" applyBorder="1" applyAlignment="1">
      <alignment horizontal="center" vertical="center"/>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14" borderId="60" xfId="0" applyNumberFormat="1" applyFont="1" applyFill="1" applyBorder="1" applyAlignment="1">
      <alignment horizontal="center" vertical="center" wrapText="1"/>
    </xf>
    <xf numFmtId="49" fontId="7" fillId="14" borderId="61"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14" borderId="28" xfId="0" applyNumberFormat="1" applyFont="1" applyFill="1" applyBorder="1" applyAlignment="1">
      <alignment horizontal="center" vertical="center" wrapText="1"/>
    </xf>
    <xf numFmtId="49" fontId="7" fillId="14" borderId="44" xfId="0" applyNumberFormat="1" applyFont="1" applyFill="1" applyBorder="1" applyAlignment="1">
      <alignment horizontal="center" vertical="center" wrapText="1"/>
    </xf>
    <xf numFmtId="49" fontId="7" fillId="14"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36"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0" fontId="7" fillId="0" borderId="0" xfId="0" applyFont="1" applyAlignment="1">
      <alignment horizontal="left" vertical="top" wrapText="1"/>
    </xf>
    <xf numFmtId="4" fontId="7" fillId="0" borderId="2" xfId="0" applyNumberFormat="1" applyFont="1" applyBorder="1" applyAlignment="1">
      <alignment horizontal="center" vertical="center"/>
    </xf>
    <xf numFmtId="4" fontId="7" fillId="0" borderId="64"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0" fontId="4" fillId="0" borderId="0" xfId="0" applyFont="1" applyAlignment="1">
      <alignment horizontal="left" wrapText="1"/>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xf numFmtId="0" fontId="7" fillId="0" borderId="66"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18" xfId="0" applyFont="1" applyFill="1" applyBorder="1" applyAlignment="1">
      <alignment horizontal="center" vertical="center"/>
    </xf>
    <xf numFmtId="49" fontId="7" fillId="0" borderId="7"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63" xfId="0" applyNumberFormat="1" applyFont="1" applyBorder="1" applyAlignment="1">
      <alignment horizontal="center" vertical="center"/>
    </xf>
    <xf numFmtId="49" fontId="2" fillId="0" borderId="34" xfId="0" applyNumberFormat="1" applyFont="1" applyBorder="1" applyAlignment="1">
      <alignment horizontal="center" vertical="center" wrapText="1"/>
    </xf>
    <xf numFmtId="49" fontId="2" fillId="0" borderId="5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4" fillId="0" borderId="91"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51" xfId="0" applyFont="1" applyBorder="1" applyAlignment="1">
      <alignment horizontal="left" vertical="top" wrapText="1"/>
    </xf>
    <xf numFmtId="0" fontId="7" fillId="0" borderId="47" xfId="0" applyFont="1" applyBorder="1" applyAlignment="1">
      <alignment horizontal="left" vertical="top" wrapText="1"/>
    </xf>
    <xf numFmtId="49" fontId="1" fillId="13" borderId="23" xfId="0" applyNumberFormat="1" applyFont="1" applyFill="1" applyBorder="1" applyAlignment="1">
      <alignment horizontal="left"/>
    </xf>
    <xf numFmtId="49" fontId="1" fillId="13" borderId="10" xfId="0" applyNumberFormat="1" applyFont="1" applyFill="1" applyBorder="1" applyAlignment="1">
      <alignment horizontal="left"/>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63" xfId="0" applyFont="1" applyBorder="1" applyAlignment="1">
      <alignment horizontal="center" vertical="center"/>
    </xf>
    <xf numFmtId="14" fontId="0" fillId="11" borderId="13" xfId="0" applyNumberFormat="1" applyFill="1" applyBorder="1" applyAlignment="1">
      <alignment vertical="center" wrapText="1"/>
    </xf>
  </cellXfs>
  <cellStyles count="60">
    <cellStyle name="=C:\WINNT35\SYSTEM32\COMMAND.COM" xfId="4"/>
    <cellStyle name="=C:\WINNT35\SYSTEM32\COMMAND.COM 2" xfId="15"/>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Normal 2" xfId="2"/>
    <cellStyle name="Normal 2 2" xfId="13"/>
    <cellStyle name="Normal 2 2 2" xfId="10"/>
    <cellStyle name="Normal 3" xfId="19"/>
    <cellStyle name="Normální" xfId="0" builtinId="0"/>
    <cellStyle name="Normální 10" xfId="25"/>
    <cellStyle name="Normální 10 2" xfId="55"/>
    <cellStyle name="Normální 11" xfId="26"/>
    <cellStyle name="Normální 11 2" xfId="58"/>
    <cellStyle name="Normální 12" xfId="27"/>
    <cellStyle name="Normální 13" xfId="28"/>
    <cellStyle name="Normální 13 2" xfId="57"/>
    <cellStyle name="Normální 14" xfId="29"/>
    <cellStyle name="Normální 15" xfId="30"/>
    <cellStyle name="Normální 16" xfId="31"/>
    <cellStyle name="Normální 17" xfId="32"/>
    <cellStyle name="Normální 18" xfId="35"/>
    <cellStyle name="Normální 19" xfId="34"/>
    <cellStyle name="Normální 2" xfId="8"/>
    <cellStyle name="Normální 2 2" xfId="56"/>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rocenta 2 2" xfId="59"/>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0.bin"/><Relationship Id="rId4" Type="http://schemas.openxmlformats.org/officeDocument/2006/relationships/hyperlink" Target="http://eur-lex.europa.eu/legal-content/CS/TXT/PDF/?uri=uriserv:OJ.L_.2016.039.01.0005.01.CE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15.bin"/><Relationship Id="rId4" Type="http://schemas.openxmlformats.org/officeDocument/2006/relationships/hyperlink" Target="http://eur-lex.europa.eu/legal-content/CS/TXT/PDF/?uri=CELEX:32014R0527&amp;from=EN"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1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zoomScaleNormal="85" zoomScaleSheetLayoutView="100" workbookViewId="0">
      <selection activeCell="E27" sqref="E27"/>
    </sheetView>
  </sheetViews>
  <sheetFormatPr defaultRowHeight="12.75" x14ac:dyDescent="0.2"/>
  <cols>
    <col min="1" max="1" width="11.85546875" style="256" customWidth="1"/>
    <col min="2" max="2" width="64.5703125" style="18" customWidth="1"/>
    <col min="3" max="3" width="18.7109375" style="494" customWidth="1"/>
    <col min="4" max="4" width="14.85546875" style="18" customWidth="1"/>
    <col min="5" max="16384" width="9.140625" style="18"/>
  </cols>
  <sheetData>
    <row r="1" spans="1:6" s="257" customFormat="1" ht="16.5" thickBot="1" x14ac:dyDescent="0.25">
      <c r="A1" s="569" t="s">
        <v>1034</v>
      </c>
      <c r="B1" s="570"/>
      <c r="C1" s="570"/>
      <c r="D1" s="571"/>
      <c r="E1" s="419"/>
      <c r="F1" s="419"/>
    </row>
    <row r="2" spans="1:6" ht="15" customHeight="1" thickBot="1" x14ac:dyDescent="0.25">
      <c r="A2" s="572" t="s">
        <v>943</v>
      </c>
      <c r="B2" s="573"/>
      <c r="C2" s="573"/>
      <c r="D2" s="574"/>
      <c r="E2" s="24"/>
    </row>
    <row r="3" spans="1:6" ht="15" customHeight="1" thickBot="1" x14ac:dyDescent="0.25">
      <c r="A3" s="250" t="s">
        <v>526</v>
      </c>
      <c r="B3" s="251"/>
      <c r="C3" s="251"/>
      <c r="D3" s="258" t="s">
        <v>4</v>
      </c>
      <c r="E3" s="24"/>
    </row>
    <row r="4" spans="1:6" ht="15" customHeight="1" thickBot="1" x14ac:dyDescent="0.25">
      <c r="A4" s="252" t="s">
        <v>527</v>
      </c>
      <c r="B4" s="253"/>
      <c r="C4" s="253"/>
      <c r="D4" s="229" t="s">
        <v>4</v>
      </c>
      <c r="E4" s="24"/>
    </row>
    <row r="5" spans="1:6" ht="51.75" thickBot="1" x14ac:dyDescent="0.25">
      <c r="A5" s="260" t="s">
        <v>884</v>
      </c>
      <c r="B5" s="379" t="s">
        <v>1035</v>
      </c>
      <c r="C5" s="259" t="s">
        <v>1123</v>
      </c>
      <c r="D5" s="259" t="s">
        <v>369</v>
      </c>
      <c r="E5" s="24"/>
    </row>
    <row r="6" spans="1:6" x14ac:dyDescent="0.2">
      <c r="A6" s="510" t="s">
        <v>628</v>
      </c>
      <c r="B6" s="380" t="s">
        <v>629</v>
      </c>
      <c r="C6" s="221">
        <v>1</v>
      </c>
      <c r="D6" s="221" t="s">
        <v>1121</v>
      </c>
      <c r="E6" s="24"/>
    </row>
    <row r="7" spans="1:6" x14ac:dyDescent="0.2">
      <c r="A7" s="510" t="s">
        <v>637</v>
      </c>
      <c r="B7" s="381" t="s">
        <v>665</v>
      </c>
      <c r="C7" s="221">
        <v>1</v>
      </c>
      <c r="D7" s="221" t="s">
        <v>1121</v>
      </c>
      <c r="E7" s="24"/>
    </row>
    <row r="8" spans="1:6" x14ac:dyDescent="0.2">
      <c r="A8" s="510" t="s">
        <v>638</v>
      </c>
      <c r="B8" s="381" t="s">
        <v>664</v>
      </c>
      <c r="C8" s="221">
        <v>1</v>
      </c>
      <c r="D8" s="221" t="s">
        <v>1121</v>
      </c>
      <c r="E8" s="24"/>
    </row>
    <row r="9" spans="1:6" x14ac:dyDescent="0.2">
      <c r="A9" s="510" t="s">
        <v>639</v>
      </c>
      <c r="B9" s="381" t="s">
        <v>666</v>
      </c>
      <c r="C9" s="221">
        <v>1</v>
      </c>
      <c r="D9" s="221" t="s">
        <v>1121</v>
      </c>
      <c r="E9" s="24"/>
    </row>
    <row r="10" spans="1:6" x14ac:dyDescent="0.2">
      <c r="A10" s="510" t="s">
        <v>625</v>
      </c>
      <c r="B10" s="381" t="s">
        <v>667</v>
      </c>
      <c r="C10" s="221"/>
      <c r="D10" s="221" t="s">
        <v>1122</v>
      </c>
      <c r="E10" s="24"/>
    </row>
    <row r="11" spans="1:6" x14ac:dyDescent="0.2">
      <c r="A11" s="510" t="s">
        <v>626</v>
      </c>
      <c r="B11" s="380" t="s">
        <v>669</v>
      </c>
      <c r="C11" s="221"/>
      <c r="D11" s="221" t="s">
        <v>1122</v>
      </c>
      <c r="E11" s="24"/>
    </row>
    <row r="12" spans="1:6" x14ac:dyDescent="0.2">
      <c r="A12" s="510" t="s">
        <v>654</v>
      </c>
      <c r="B12" s="380" t="s">
        <v>670</v>
      </c>
      <c r="C12" s="221">
        <v>4</v>
      </c>
      <c r="D12" s="221" t="s">
        <v>1121</v>
      </c>
      <c r="E12" s="24"/>
    </row>
    <row r="13" spans="1:6" x14ac:dyDescent="0.2">
      <c r="A13" s="510" t="s">
        <v>887</v>
      </c>
      <c r="B13" s="380" t="s">
        <v>889</v>
      </c>
      <c r="C13" s="221">
        <v>4</v>
      </c>
      <c r="D13" s="221" t="s">
        <v>1121</v>
      </c>
      <c r="E13" s="24"/>
    </row>
    <row r="14" spans="1:6" x14ac:dyDescent="0.2">
      <c r="A14" s="510" t="s">
        <v>898</v>
      </c>
      <c r="B14" s="380" t="s">
        <v>899</v>
      </c>
      <c r="C14" s="221"/>
      <c r="D14" s="221" t="s">
        <v>1122</v>
      </c>
      <c r="E14" s="24"/>
    </row>
    <row r="15" spans="1:6" x14ac:dyDescent="0.2">
      <c r="A15" s="510" t="s">
        <v>660</v>
      </c>
      <c r="B15" s="380" t="s">
        <v>668</v>
      </c>
      <c r="C15" s="221">
        <v>1</v>
      </c>
      <c r="D15" s="221" t="s">
        <v>1121</v>
      </c>
      <c r="E15" s="24"/>
    </row>
    <row r="16" spans="1:6" x14ac:dyDescent="0.2">
      <c r="A16" s="510" t="s">
        <v>673</v>
      </c>
      <c r="B16" s="380" t="s">
        <v>674</v>
      </c>
      <c r="C16" s="221">
        <v>1</v>
      </c>
      <c r="D16" s="221" t="s">
        <v>1121</v>
      </c>
      <c r="E16" s="24"/>
    </row>
    <row r="17" spans="1:5" x14ac:dyDescent="0.2">
      <c r="A17" s="510" t="s">
        <v>676</v>
      </c>
      <c r="B17" s="380" t="s">
        <v>677</v>
      </c>
      <c r="C17" s="221"/>
      <c r="D17" s="221" t="s">
        <v>1122</v>
      </c>
      <c r="E17" s="24"/>
    </row>
    <row r="18" spans="1:5" x14ac:dyDescent="0.2">
      <c r="A18" s="510" t="s">
        <v>678</v>
      </c>
      <c r="B18" s="380" t="s">
        <v>679</v>
      </c>
      <c r="C18" s="221"/>
      <c r="D18" s="221" t="s">
        <v>1122</v>
      </c>
      <c r="E18" s="24"/>
    </row>
    <row r="19" spans="1:5" x14ac:dyDescent="0.2">
      <c r="A19" s="511" t="s">
        <v>680</v>
      </c>
      <c r="B19" s="382" t="s">
        <v>900</v>
      </c>
      <c r="C19" s="221">
        <v>4</v>
      </c>
      <c r="D19" s="221" t="s">
        <v>1121</v>
      </c>
      <c r="E19" s="24"/>
    </row>
    <row r="20" spans="1:5" x14ac:dyDescent="0.2">
      <c r="A20" s="511" t="s">
        <v>681</v>
      </c>
      <c r="B20" s="382" t="s">
        <v>901</v>
      </c>
      <c r="C20" s="221">
        <v>4</v>
      </c>
      <c r="D20" s="221" t="s">
        <v>1121</v>
      </c>
      <c r="E20" s="24"/>
    </row>
    <row r="21" spans="1:5" x14ac:dyDescent="0.2">
      <c r="A21" s="511" t="s">
        <v>682</v>
      </c>
      <c r="B21" s="382" t="s">
        <v>902</v>
      </c>
      <c r="C21" s="221">
        <v>4</v>
      </c>
      <c r="D21" s="221" t="s">
        <v>1121</v>
      </c>
      <c r="E21" s="24"/>
    </row>
    <row r="22" spans="1:5" x14ac:dyDescent="0.2">
      <c r="A22" s="511" t="s">
        <v>683</v>
      </c>
      <c r="B22" s="382" t="s">
        <v>903</v>
      </c>
      <c r="C22" s="221">
        <v>4</v>
      </c>
      <c r="D22" s="221" t="s">
        <v>1121</v>
      </c>
      <c r="E22" s="24"/>
    </row>
    <row r="23" spans="1:5" x14ac:dyDescent="0.2">
      <c r="A23" s="511" t="s">
        <v>737</v>
      </c>
      <c r="B23" s="382" t="s">
        <v>904</v>
      </c>
      <c r="C23" s="221">
        <v>4</v>
      </c>
      <c r="D23" s="221" t="s">
        <v>1121</v>
      </c>
      <c r="E23" s="24"/>
    </row>
    <row r="24" spans="1:5" x14ac:dyDescent="0.2">
      <c r="A24" s="512" t="s">
        <v>843</v>
      </c>
      <c r="B24" s="382" t="s">
        <v>905</v>
      </c>
      <c r="C24" s="221">
        <v>4</v>
      </c>
      <c r="D24" s="221" t="s">
        <v>1121</v>
      </c>
      <c r="E24" s="24"/>
    </row>
    <row r="25" spans="1:5" x14ac:dyDescent="0.2">
      <c r="A25" s="511" t="s">
        <v>818</v>
      </c>
      <c r="B25" s="382" t="s">
        <v>906</v>
      </c>
      <c r="C25" s="221">
        <v>4</v>
      </c>
      <c r="D25" s="221" t="s">
        <v>1121</v>
      </c>
    </row>
    <row r="26" spans="1:5" x14ac:dyDescent="0.2">
      <c r="A26" s="511" t="s">
        <v>624</v>
      </c>
      <c r="B26" s="382" t="s">
        <v>907</v>
      </c>
      <c r="C26" s="221"/>
      <c r="D26" s="221" t="s">
        <v>1122</v>
      </c>
      <c r="E26" s="24"/>
    </row>
    <row r="27" spans="1:5" x14ac:dyDescent="0.2">
      <c r="A27" s="511" t="s">
        <v>691</v>
      </c>
      <c r="B27" s="383" t="s">
        <v>908</v>
      </c>
      <c r="C27" s="221">
        <v>4</v>
      </c>
      <c r="D27" s="221" t="s">
        <v>1121</v>
      </c>
      <c r="E27" s="24"/>
    </row>
    <row r="28" spans="1:5" x14ac:dyDescent="0.2">
      <c r="A28" s="511" t="s">
        <v>724</v>
      </c>
      <c r="B28" s="383" t="s">
        <v>909</v>
      </c>
      <c r="C28" s="221"/>
      <c r="D28" s="221" t="s">
        <v>1122</v>
      </c>
      <c r="E28" s="24"/>
    </row>
    <row r="29" spans="1:5" x14ac:dyDescent="0.2">
      <c r="A29" s="511" t="s">
        <v>725</v>
      </c>
      <c r="B29" s="383" t="s">
        <v>910</v>
      </c>
      <c r="C29" s="221">
        <v>4</v>
      </c>
      <c r="D29" s="221" t="s">
        <v>1121</v>
      </c>
      <c r="E29" s="24"/>
    </row>
    <row r="30" spans="1:5" x14ac:dyDescent="0.2">
      <c r="A30" s="511" t="s">
        <v>627</v>
      </c>
      <c r="B30" s="389" t="s">
        <v>911</v>
      </c>
      <c r="C30" s="221">
        <v>4</v>
      </c>
      <c r="D30" s="221" t="s">
        <v>1121</v>
      </c>
    </row>
    <row r="31" spans="1:5" x14ac:dyDescent="0.2">
      <c r="A31" s="511" t="s">
        <v>739</v>
      </c>
      <c r="B31" s="390" t="s">
        <v>912</v>
      </c>
      <c r="C31" s="221">
        <v>1</v>
      </c>
      <c r="D31" s="221" t="s">
        <v>1121</v>
      </c>
    </row>
    <row r="32" spans="1:5" x14ac:dyDescent="0.2">
      <c r="A32" s="511" t="s">
        <v>741</v>
      </c>
      <c r="B32" s="383" t="s">
        <v>913</v>
      </c>
      <c r="C32" s="221">
        <v>1</v>
      </c>
      <c r="D32" s="221" t="s">
        <v>1121</v>
      </c>
      <c r="E32" s="24"/>
    </row>
    <row r="33" spans="1:5" x14ac:dyDescent="0.2">
      <c r="A33" s="511" t="s">
        <v>746</v>
      </c>
      <c r="B33" s="383" t="s">
        <v>914</v>
      </c>
      <c r="C33" s="221">
        <v>1</v>
      </c>
      <c r="D33" s="221" t="s">
        <v>1121</v>
      </c>
    </row>
    <row r="34" spans="1:5" x14ac:dyDescent="0.2">
      <c r="A34" s="511" t="s">
        <v>747</v>
      </c>
      <c r="B34" s="383" t="s">
        <v>915</v>
      </c>
      <c r="C34" s="221">
        <v>1</v>
      </c>
      <c r="D34" s="221" t="s">
        <v>1121</v>
      </c>
    </row>
    <row r="35" spans="1:5" x14ac:dyDescent="0.2">
      <c r="A35" s="511" t="s">
        <v>748</v>
      </c>
      <c r="B35" s="383" t="s">
        <v>916</v>
      </c>
      <c r="C35" s="221">
        <v>1</v>
      </c>
      <c r="D35" s="221" t="s">
        <v>1121</v>
      </c>
    </row>
    <row r="36" spans="1:5" x14ac:dyDescent="0.2">
      <c r="A36" s="511" t="s">
        <v>749</v>
      </c>
      <c r="B36" s="383" t="s">
        <v>917</v>
      </c>
      <c r="C36" s="221">
        <v>2</v>
      </c>
      <c r="D36" s="221" t="s">
        <v>1121</v>
      </c>
    </row>
    <row r="37" spans="1:5" x14ac:dyDescent="0.2">
      <c r="A37" s="511" t="s">
        <v>750</v>
      </c>
      <c r="B37" s="383" t="s">
        <v>918</v>
      </c>
      <c r="C37" s="221">
        <v>2</v>
      </c>
      <c r="D37" s="221" t="s">
        <v>1121</v>
      </c>
    </row>
    <row r="38" spans="1:5" x14ac:dyDescent="0.2">
      <c r="A38" s="511" t="s">
        <v>751</v>
      </c>
      <c r="B38" s="383" t="s">
        <v>919</v>
      </c>
      <c r="C38" s="221">
        <v>2</v>
      </c>
      <c r="D38" s="221" t="s">
        <v>1121</v>
      </c>
    </row>
    <row r="39" spans="1:5" x14ac:dyDescent="0.2">
      <c r="A39" s="511" t="s">
        <v>752</v>
      </c>
      <c r="B39" s="383" t="s">
        <v>920</v>
      </c>
      <c r="C39" s="221">
        <v>2</v>
      </c>
      <c r="D39" s="221" t="s">
        <v>1121</v>
      </c>
    </row>
    <row r="40" spans="1:5" x14ac:dyDescent="0.2">
      <c r="A40" s="511" t="s">
        <v>753</v>
      </c>
      <c r="B40" s="383" t="s">
        <v>921</v>
      </c>
      <c r="C40" s="221">
        <v>2</v>
      </c>
      <c r="D40" s="221" t="s">
        <v>1121</v>
      </c>
    </row>
    <row r="41" spans="1:5" s="22" customFormat="1" x14ac:dyDescent="0.2">
      <c r="A41" s="511" t="s">
        <v>754</v>
      </c>
      <c r="B41" s="383" t="s">
        <v>922</v>
      </c>
      <c r="C41" s="221">
        <v>2</v>
      </c>
      <c r="D41" s="221" t="s">
        <v>1121</v>
      </c>
    </row>
    <row r="42" spans="1:5" s="22" customFormat="1" x14ac:dyDescent="0.2">
      <c r="A42" s="511" t="s">
        <v>755</v>
      </c>
      <c r="B42" s="383" t="s">
        <v>923</v>
      </c>
      <c r="C42" s="221">
        <v>2</v>
      </c>
      <c r="D42" s="221" t="s">
        <v>1121</v>
      </c>
    </row>
    <row r="43" spans="1:5" x14ac:dyDescent="0.2">
      <c r="A43" s="511" t="s">
        <v>756</v>
      </c>
      <c r="B43" s="383" t="s">
        <v>924</v>
      </c>
      <c r="C43" s="221">
        <v>1</v>
      </c>
      <c r="D43" s="221" t="s">
        <v>1121</v>
      </c>
      <c r="E43" s="24"/>
    </row>
    <row r="44" spans="1:5" x14ac:dyDescent="0.2">
      <c r="A44" s="511" t="s">
        <v>757</v>
      </c>
      <c r="B44" s="383" t="s">
        <v>925</v>
      </c>
      <c r="C44" s="221">
        <v>2</v>
      </c>
      <c r="D44" s="221" t="s">
        <v>1121</v>
      </c>
      <c r="E44" s="24"/>
    </row>
    <row r="45" spans="1:5" x14ac:dyDescent="0.2">
      <c r="A45" s="510" t="s">
        <v>758</v>
      </c>
      <c r="B45" s="381" t="s">
        <v>819</v>
      </c>
      <c r="C45" s="221">
        <v>1</v>
      </c>
      <c r="D45" s="221" t="s">
        <v>1121</v>
      </c>
      <c r="E45" s="24"/>
    </row>
    <row r="46" spans="1:5" x14ac:dyDescent="0.2">
      <c r="A46" s="511" t="s">
        <v>759</v>
      </c>
      <c r="B46" s="382" t="s">
        <v>926</v>
      </c>
      <c r="C46" s="221">
        <v>2</v>
      </c>
      <c r="D46" s="221" t="s">
        <v>1121</v>
      </c>
      <c r="E46" s="24"/>
    </row>
    <row r="47" spans="1:5" x14ac:dyDescent="0.2">
      <c r="A47" s="510" t="s">
        <v>760</v>
      </c>
      <c r="B47" s="381" t="s">
        <v>820</v>
      </c>
      <c r="C47" s="221">
        <v>2</v>
      </c>
      <c r="D47" s="221" t="s">
        <v>1121</v>
      </c>
      <c r="E47" s="24"/>
    </row>
    <row r="48" spans="1:5" x14ac:dyDescent="0.2">
      <c r="A48" s="510" t="s">
        <v>762</v>
      </c>
      <c r="B48" s="381" t="s">
        <v>821</v>
      </c>
      <c r="C48" s="221"/>
      <c r="D48" s="221" t="s">
        <v>1122</v>
      </c>
      <c r="E48" s="24"/>
    </row>
    <row r="49" spans="1:5" x14ac:dyDescent="0.2">
      <c r="A49" s="510" t="s">
        <v>763</v>
      </c>
      <c r="B49" s="381" t="s">
        <v>822</v>
      </c>
      <c r="C49" s="221"/>
      <c r="D49" s="221" t="s">
        <v>1122</v>
      </c>
      <c r="E49" s="24"/>
    </row>
    <row r="50" spans="1:5" x14ac:dyDescent="0.2">
      <c r="A50" s="511" t="s">
        <v>764</v>
      </c>
      <c r="B50" s="382" t="s">
        <v>927</v>
      </c>
      <c r="C50" s="221"/>
      <c r="D50" s="221" t="s">
        <v>1122</v>
      </c>
      <c r="E50" s="24"/>
    </row>
    <row r="51" spans="1:5" x14ac:dyDescent="0.2">
      <c r="A51" s="511" t="s">
        <v>765</v>
      </c>
      <c r="B51" s="382" t="s">
        <v>928</v>
      </c>
      <c r="C51" s="221"/>
      <c r="D51" s="221" t="s">
        <v>1122</v>
      </c>
      <c r="E51" s="24"/>
    </row>
    <row r="52" spans="1:5" x14ac:dyDescent="0.2">
      <c r="A52" s="510" t="s">
        <v>1041</v>
      </c>
      <c r="B52" s="381" t="s">
        <v>823</v>
      </c>
      <c r="C52" s="221"/>
      <c r="D52" s="221" t="s">
        <v>1122</v>
      </c>
      <c r="E52" s="24"/>
    </row>
    <row r="53" spans="1:5" x14ac:dyDescent="0.2">
      <c r="A53" s="510" t="s">
        <v>896</v>
      </c>
      <c r="B53" s="381" t="s">
        <v>897</v>
      </c>
      <c r="C53" s="221"/>
      <c r="D53" s="221" t="s">
        <v>1122</v>
      </c>
      <c r="E53" s="24"/>
    </row>
    <row r="54" spans="1:5" x14ac:dyDescent="0.2">
      <c r="A54" s="510" t="s">
        <v>782</v>
      </c>
      <c r="B54" s="381" t="s">
        <v>784</v>
      </c>
      <c r="C54" s="221">
        <v>2</v>
      </c>
      <c r="D54" s="221" t="s">
        <v>1121</v>
      </c>
      <c r="E54" s="24"/>
    </row>
    <row r="55" spans="1:5" x14ac:dyDescent="0.2">
      <c r="A55" s="510" t="s">
        <v>783</v>
      </c>
      <c r="B55" s="381" t="s">
        <v>785</v>
      </c>
      <c r="C55" s="221">
        <v>2</v>
      </c>
      <c r="D55" s="221" t="s">
        <v>1121</v>
      </c>
      <c r="E55" s="24"/>
    </row>
    <row r="56" spans="1:5" x14ac:dyDescent="0.2">
      <c r="A56" s="510" t="s">
        <v>787</v>
      </c>
      <c r="B56" s="381" t="s">
        <v>786</v>
      </c>
      <c r="C56" s="221"/>
      <c r="D56" s="221" t="s">
        <v>1122</v>
      </c>
      <c r="E56" s="24"/>
    </row>
    <row r="57" spans="1:5" x14ac:dyDescent="0.2">
      <c r="A57" s="510" t="s">
        <v>788</v>
      </c>
      <c r="B57" s="381" t="s">
        <v>789</v>
      </c>
      <c r="C57" s="221"/>
      <c r="D57" s="221" t="s">
        <v>1121</v>
      </c>
      <c r="E57" s="24"/>
    </row>
    <row r="58" spans="1:5" x14ac:dyDescent="0.2">
      <c r="A58" s="510" t="s">
        <v>790</v>
      </c>
      <c r="B58" s="384" t="s">
        <v>791</v>
      </c>
      <c r="C58" s="221"/>
      <c r="D58" s="221" t="s">
        <v>1122</v>
      </c>
      <c r="E58" s="24"/>
    </row>
    <row r="59" spans="1:5" x14ac:dyDescent="0.2">
      <c r="A59" s="511" t="s">
        <v>792</v>
      </c>
      <c r="B59" s="382" t="s">
        <v>929</v>
      </c>
      <c r="C59" s="221"/>
      <c r="D59" s="221" t="s">
        <v>1122</v>
      </c>
      <c r="E59" s="24"/>
    </row>
    <row r="60" spans="1:5" x14ac:dyDescent="0.2">
      <c r="A60" s="510" t="s">
        <v>796</v>
      </c>
      <c r="B60" s="381" t="s">
        <v>794</v>
      </c>
      <c r="C60" s="221"/>
      <c r="D60" s="221" t="s">
        <v>1122</v>
      </c>
      <c r="E60" s="24"/>
    </row>
    <row r="61" spans="1:5" x14ac:dyDescent="0.2">
      <c r="A61" s="510" t="s">
        <v>797</v>
      </c>
      <c r="B61" s="381" t="s">
        <v>795</v>
      </c>
      <c r="C61" s="221"/>
      <c r="D61" s="221" t="s">
        <v>1122</v>
      </c>
    </row>
    <row r="62" spans="1:5" x14ac:dyDescent="0.2">
      <c r="A62" s="510" t="s">
        <v>798</v>
      </c>
      <c r="B62" s="381" t="s">
        <v>1082</v>
      </c>
      <c r="C62" s="221">
        <v>2</v>
      </c>
      <c r="D62" s="221" t="s">
        <v>1121</v>
      </c>
    </row>
    <row r="63" spans="1:5" x14ac:dyDescent="0.2">
      <c r="A63" s="510" t="s">
        <v>799</v>
      </c>
      <c r="B63" s="381" t="s">
        <v>619</v>
      </c>
      <c r="C63" s="221"/>
      <c r="D63" s="221" t="s">
        <v>1122</v>
      </c>
      <c r="E63" s="24"/>
    </row>
    <row r="64" spans="1:5" x14ac:dyDescent="0.2">
      <c r="A64" s="510" t="s">
        <v>800</v>
      </c>
      <c r="B64" s="381" t="s">
        <v>618</v>
      </c>
      <c r="C64" s="221"/>
      <c r="D64" s="221" t="s">
        <v>1122</v>
      </c>
      <c r="E64" s="24"/>
    </row>
    <row r="65" spans="1:5" x14ac:dyDescent="0.2">
      <c r="A65" s="510" t="s">
        <v>801</v>
      </c>
      <c r="B65" s="384" t="s">
        <v>803</v>
      </c>
      <c r="C65" s="221">
        <v>2</v>
      </c>
      <c r="D65" s="221" t="s">
        <v>1121</v>
      </c>
    </row>
    <row r="66" spans="1:5" x14ac:dyDescent="0.2">
      <c r="A66" s="510" t="s">
        <v>802</v>
      </c>
      <c r="B66" s="381" t="s">
        <v>804</v>
      </c>
      <c r="C66" s="221"/>
      <c r="D66" s="221" t="s">
        <v>1122</v>
      </c>
    </row>
    <row r="67" spans="1:5" x14ac:dyDescent="0.2">
      <c r="A67" s="510" t="s">
        <v>805</v>
      </c>
      <c r="B67" s="384" t="s">
        <v>806</v>
      </c>
      <c r="C67" s="221"/>
      <c r="D67" s="221" t="s">
        <v>1122</v>
      </c>
    </row>
    <row r="68" spans="1:5" x14ac:dyDescent="0.2">
      <c r="A68" s="510" t="s">
        <v>807</v>
      </c>
      <c r="B68" s="381" t="s">
        <v>808</v>
      </c>
      <c r="C68" s="221"/>
      <c r="D68" s="221" t="s">
        <v>1122</v>
      </c>
    </row>
    <row r="69" spans="1:5" x14ac:dyDescent="0.2">
      <c r="A69" s="510" t="s">
        <v>809</v>
      </c>
      <c r="B69" s="381" t="s">
        <v>810</v>
      </c>
      <c r="C69" s="221"/>
      <c r="D69" s="221" t="s">
        <v>1122</v>
      </c>
    </row>
    <row r="70" spans="1:5" x14ac:dyDescent="0.2">
      <c r="A70" s="510" t="s">
        <v>811</v>
      </c>
      <c r="B70" s="381" t="s">
        <v>812</v>
      </c>
      <c r="C70" s="221"/>
      <c r="D70" s="221" t="s">
        <v>1122</v>
      </c>
    </row>
    <row r="71" spans="1:5" x14ac:dyDescent="0.2">
      <c r="A71" s="511" t="s">
        <v>813</v>
      </c>
      <c r="B71" s="382" t="s">
        <v>384</v>
      </c>
      <c r="C71" s="221">
        <v>4</v>
      </c>
      <c r="D71" s="221" t="s">
        <v>1121</v>
      </c>
    </row>
    <row r="72" spans="1:5" x14ac:dyDescent="0.2">
      <c r="A72" s="511" t="s">
        <v>814</v>
      </c>
      <c r="B72" s="382" t="s">
        <v>385</v>
      </c>
      <c r="C72" s="221">
        <v>4</v>
      </c>
      <c r="D72" s="221" t="s">
        <v>1121</v>
      </c>
    </row>
    <row r="73" spans="1:5" x14ac:dyDescent="0.2">
      <c r="A73" s="511" t="s">
        <v>815</v>
      </c>
      <c r="B73" s="382" t="s">
        <v>386</v>
      </c>
      <c r="C73" s="221">
        <v>4</v>
      </c>
      <c r="D73" s="221" t="s">
        <v>1121</v>
      </c>
    </row>
    <row r="74" spans="1:5" x14ac:dyDescent="0.2">
      <c r="A74" s="511" t="s">
        <v>816</v>
      </c>
      <c r="B74" s="382" t="s">
        <v>523</v>
      </c>
      <c r="C74" s="221">
        <v>4</v>
      </c>
      <c r="D74" s="221" t="s">
        <v>1121</v>
      </c>
    </row>
    <row r="75" spans="1:5" x14ac:dyDescent="0.2">
      <c r="A75" s="511" t="s">
        <v>817</v>
      </c>
      <c r="B75" s="382" t="s">
        <v>524</v>
      </c>
      <c r="C75" s="221">
        <v>4</v>
      </c>
      <c r="D75" s="221" t="s">
        <v>1121</v>
      </c>
    </row>
    <row r="76" spans="1:5" x14ac:dyDescent="0.2">
      <c r="A76" s="510" t="s">
        <v>832</v>
      </c>
      <c r="B76" s="384" t="s">
        <v>833</v>
      </c>
      <c r="C76" s="221">
        <v>4</v>
      </c>
      <c r="D76" s="221" t="s">
        <v>1121</v>
      </c>
    </row>
    <row r="77" spans="1:5" x14ac:dyDescent="0.2">
      <c r="A77" s="510" t="s">
        <v>834</v>
      </c>
      <c r="B77" s="384" t="s">
        <v>835</v>
      </c>
      <c r="C77" s="221">
        <v>4</v>
      </c>
      <c r="D77" s="221" t="s">
        <v>1121</v>
      </c>
    </row>
    <row r="78" spans="1:5" x14ac:dyDescent="0.2">
      <c r="A78" s="510" t="s">
        <v>842</v>
      </c>
      <c r="B78" s="381" t="s">
        <v>1</v>
      </c>
      <c r="C78" s="221"/>
      <c r="D78" s="221" t="s">
        <v>1122</v>
      </c>
    </row>
    <row r="79" spans="1:5" x14ac:dyDescent="0.2">
      <c r="A79" s="510" t="s">
        <v>879</v>
      </c>
      <c r="B79" s="381" t="s">
        <v>2</v>
      </c>
      <c r="C79" s="221"/>
      <c r="D79" s="221" t="s">
        <v>1122</v>
      </c>
      <c r="E79" s="24"/>
    </row>
    <row r="80" spans="1:5" x14ac:dyDescent="0.2">
      <c r="A80" s="510" t="s">
        <v>880</v>
      </c>
      <c r="B80" s="381" t="s">
        <v>10</v>
      </c>
      <c r="C80" s="221"/>
      <c r="D80" s="221" t="s">
        <v>1122</v>
      </c>
      <c r="E80" s="24"/>
    </row>
    <row r="81" spans="1:5" x14ac:dyDescent="0.2">
      <c r="A81" s="510" t="s">
        <v>881</v>
      </c>
      <c r="B81" s="381" t="s">
        <v>11</v>
      </c>
      <c r="C81" s="221"/>
      <c r="D81" s="221" t="s">
        <v>1122</v>
      </c>
      <c r="E81" s="24"/>
    </row>
    <row r="82" spans="1:5" x14ac:dyDescent="0.2">
      <c r="A82" s="510" t="s">
        <v>882</v>
      </c>
      <c r="B82" s="381" t="s">
        <v>13</v>
      </c>
      <c r="C82" s="221"/>
      <c r="D82" s="221" t="s">
        <v>1122</v>
      </c>
      <c r="E82" s="24"/>
    </row>
    <row r="83" spans="1:5" ht="13.5" thickBot="1" x14ac:dyDescent="0.25">
      <c r="A83" s="513" t="s">
        <v>883</v>
      </c>
      <c r="B83" s="388" t="s">
        <v>12</v>
      </c>
      <c r="C83" s="514"/>
      <c r="D83" s="514" t="s">
        <v>1122</v>
      </c>
      <c r="E83" s="24"/>
    </row>
    <row r="84" spans="1:5" s="22" customFormat="1" ht="9" customHeight="1" x14ac:dyDescent="0.2">
      <c r="A84" s="568"/>
      <c r="B84" s="568"/>
      <c r="C84" s="568"/>
      <c r="D84" s="568"/>
      <c r="E84" s="222"/>
    </row>
    <row r="85" spans="1:5" ht="93" customHeight="1" x14ac:dyDescent="0.2">
      <c r="A85" s="575" t="s">
        <v>945</v>
      </c>
      <c r="B85" s="575"/>
      <c r="C85" s="575"/>
      <c r="D85" s="575"/>
    </row>
    <row r="86" spans="1:5" x14ac:dyDescent="0.2">
      <c r="A86" s="377"/>
      <c r="B86" s="377"/>
      <c r="C86" s="509"/>
      <c r="D86" s="377"/>
    </row>
    <row r="87" spans="1:5" x14ac:dyDescent="0.2">
      <c r="A87" s="377"/>
      <c r="B87" s="377"/>
      <c r="C87" s="509"/>
      <c r="D87" s="377"/>
    </row>
    <row r="88" spans="1:5" x14ac:dyDescent="0.2">
      <c r="A88" s="377"/>
      <c r="B88" s="377"/>
      <c r="C88" s="509"/>
      <c r="D88" s="377"/>
    </row>
    <row r="89" spans="1:5" x14ac:dyDescent="0.2">
      <c r="A89" s="377"/>
      <c r="B89" s="377"/>
      <c r="C89" s="509"/>
      <c r="D89" s="377"/>
    </row>
    <row r="90" spans="1:5" x14ac:dyDescent="0.2">
      <c r="A90" s="377"/>
      <c r="B90" s="377"/>
      <c r="C90" s="509"/>
      <c r="D90" s="377"/>
    </row>
    <row r="91" spans="1:5" x14ac:dyDescent="0.2">
      <c r="A91" s="377"/>
      <c r="B91" s="377"/>
      <c r="C91" s="509"/>
      <c r="D91" s="377"/>
    </row>
    <row r="92" spans="1:5" x14ac:dyDescent="0.2">
      <c r="A92" s="377"/>
      <c r="B92" s="377"/>
      <c r="C92" s="509"/>
      <c r="D92" s="377"/>
    </row>
    <row r="93" spans="1:5" x14ac:dyDescent="0.2">
      <c r="A93" s="377"/>
      <c r="B93" s="377"/>
      <c r="C93" s="509"/>
      <c r="D93" s="377"/>
    </row>
    <row r="94" spans="1:5" x14ac:dyDescent="0.2">
      <c r="A94" s="377"/>
      <c r="B94" s="377"/>
      <c r="C94" s="509"/>
      <c r="D94" s="377"/>
    </row>
    <row r="95" spans="1:5" x14ac:dyDescent="0.2">
      <c r="A95" s="377"/>
      <c r="B95" s="377"/>
      <c r="C95" s="509"/>
      <c r="D95" s="377"/>
    </row>
    <row r="96" spans="1:5" x14ac:dyDescent="0.2">
      <c r="A96" s="377"/>
      <c r="B96" s="377"/>
      <c r="C96" s="509"/>
      <c r="D96" s="377"/>
    </row>
    <row r="97" spans="1:4" x14ac:dyDescent="0.2">
      <c r="A97" s="377"/>
      <c r="B97" s="377"/>
      <c r="C97" s="509"/>
      <c r="D97" s="377"/>
    </row>
    <row r="98" spans="1:4" x14ac:dyDescent="0.2">
      <c r="A98" s="377"/>
      <c r="B98" s="377"/>
      <c r="C98" s="509"/>
      <c r="D98" s="377"/>
    </row>
    <row r="99" spans="1:4" x14ac:dyDescent="0.2">
      <c r="A99" s="377"/>
      <c r="B99" s="377"/>
      <c r="C99" s="509"/>
      <c r="D99" s="377"/>
    </row>
    <row r="100" spans="1:4" x14ac:dyDescent="0.2">
      <c r="A100" s="377"/>
      <c r="B100" s="377"/>
      <c r="C100" s="509"/>
      <c r="D100" s="377"/>
    </row>
    <row r="101" spans="1:4" x14ac:dyDescent="0.2">
      <c r="A101" s="377"/>
      <c r="B101" s="377"/>
      <c r="C101" s="509"/>
      <c r="D101" s="377"/>
    </row>
    <row r="102" spans="1:4" x14ac:dyDescent="0.2">
      <c r="A102" s="377"/>
      <c r="B102" s="377"/>
      <c r="C102" s="509"/>
      <c r="D102" s="377"/>
    </row>
    <row r="103" spans="1:4" x14ac:dyDescent="0.2">
      <c r="A103" s="377"/>
      <c r="B103" s="377"/>
      <c r="C103" s="509"/>
      <c r="D103" s="377"/>
    </row>
    <row r="104" spans="1:4" x14ac:dyDescent="0.2">
      <c r="A104" s="377"/>
      <c r="B104" s="377"/>
      <c r="C104" s="509"/>
      <c r="D104" s="377"/>
    </row>
    <row r="105" spans="1:4" x14ac:dyDescent="0.2">
      <c r="A105" s="377"/>
      <c r="B105" s="377"/>
      <c r="C105" s="509"/>
      <c r="D105" s="377"/>
    </row>
    <row r="106" spans="1:4" x14ac:dyDescent="0.2">
      <c r="A106" s="377"/>
      <c r="B106" s="377"/>
      <c r="C106" s="509"/>
      <c r="D106" s="377"/>
    </row>
    <row r="107" spans="1:4" x14ac:dyDescent="0.2">
      <c r="A107" s="377"/>
      <c r="B107" s="377"/>
      <c r="C107" s="509"/>
      <c r="D107" s="377"/>
    </row>
    <row r="108" spans="1:4" x14ac:dyDescent="0.2">
      <c r="A108" s="377"/>
      <c r="B108" s="377"/>
      <c r="C108" s="509"/>
      <c r="D108" s="377"/>
    </row>
    <row r="109" spans="1:4" x14ac:dyDescent="0.2">
      <c r="A109" s="567"/>
      <c r="B109" s="567"/>
      <c r="C109" s="567"/>
      <c r="D109" s="567"/>
    </row>
    <row r="110" spans="1:4" x14ac:dyDescent="0.2">
      <c r="A110" s="268"/>
      <c r="B110" s="24"/>
      <c r="C110" s="24"/>
      <c r="D110" s="24"/>
    </row>
    <row r="111" spans="1:4" ht="15" customHeight="1" x14ac:dyDescent="0.2">
      <c r="A111" s="377"/>
      <c r="B111" s="377"/>
      <c r="C111" s="509"/>
      <c r="D111" s="377"/>
    </row>
    <row r="112" spans="1:4" ht="15" customHeight="1" x14ac:dyDescent="0.2">
      <c r="A112" s="377"/>
      <c r="B112" s="377"/>
      <c r="C112" s="509"/>
      <c r="D112" s="377"/>
    </row>
    <row r="113" spans="1:4" ht="15" customHeight="1" x14ac:dyDescent="0.2">
      <c r="A113" s="377"/>
      <c r="B113" s="377"/>
      <c r="C113" s="509"/>
      <c r="D113" s="377"/>
    </row>
    <row r="114" spans="1:4" ht="15" customHeight="1" x14ac:dyDescent="0.2">
      <c r="A114" s="377"/>
      <c r="B114" s="377"/>
      <c r="C114" s="509"/>
      <c r="D114" s="377"/>
    </row>
    <row r="115" spans="1:4" ht="15" customHeight="1" x14ac:dyDescent="0.2">
      <c r="A115" s="377"/>
      <c r="B115" s="377"/>
      <c r="C115" s="509"/>
      <c r="D115" s="377"/>
    </row>
    <row r="116" spans="1:4" ht="15" customHeight="1" x14ac:dyDescent="0.2">
      <c r="A116" s="377"/>
      <c r="B116" s="377"/>
      <c r="C116" s="509"/>
      <c r="D116" s="377"/>
    </row>
    <row r="117" spans="1:4" x14ac:dyDescent="0.2">
      <c r="A117" s="377"/>
      <c r="B117" s="377"/>
      <c r="C117" s="509"/>
      <c r="D117" s="377"/>
    </row>
    <row r="118" spans="1:4" ht="15" customHeight="1" x14ac:dyDescent="0.2">
      <c r="A118" s="377"/>
      <c r="B118" s="377"/>
      <c r="C118" s="509"/>
      <c r="D118" s="377"/>
    </row>
    <row r="119" spans="1:4" ht="15" customHeight="1" x14ac:dyDescent="0.2">
      <c r="A119" s="377"/>
      <c r="B119" s="377"/>
      <c r="C119" s="509"/>
      <c r="D119" s="377"/>
    </row>
    <row r="120" spans="1:4" x14ac:dyDescent="0.2">
      <c r="A120" s="377"/>
      <c r="B120" s="377"/>
      <c r="C120" s="509"/>
      <c r="D120" s="377"/>
    </row>
    <row r="121" spans="1:4" x14ac:dyDescent="0.2">
      <c r="A121" s="377"/>
      <c r="B121" s="377"/>
      <c r="C121" s="509"/>
      <c r="D121" s="377"/>
    </row>
    <row r="122" spans="1:4" x14ac:dyDescent="0.2">
      <c r="A122" s="377"/>
      <c r="B122" s="377"/>
      <c r="C122" s="509"/>
      <c r="D122" s="377"/>
    </row>
    <row r="123" spans="1:4" x14ac:dyDescent="0.2">
      <c r="A123" s="377"/>
      <c r="B123" s="377"/>
      <c r="C123" s="509"/>
      <c r="D123" s="377"/>
    </row>
    <row r="124" spans="1:4" x14ac:dyDescent="0.2">
      <c r="A124" s="377"/>
      <c r="B124" s="377"/>
      <c r="C124" s="509"/>
      <c r="D124" s="377"/>
    </row>
    <row r="125" spans="1:4" x14ac:dyDescent="0.2">
      <c r="A125" s="377"/>
      <c r="B125" s="377"/>
      <c r="C125" s="509"/>
      <c r="D125" s="377"/>
    </row>
    <row r="126" spans="1:4" x14ac:dyDescent="0.2">
      <c r="A126" s="377"/>
      <c r="B126" s="377"/>
      <c r="C126" s="509"/>
      <c r="D126" s="377"/>
    </row>
    <row r="127" spans="1:4" x14ac:dyDescent="0.2">
      <c r="A127" s="377"/>
      <c r="B127" s="377"/>
      <c r="C127" s="509"/>
      <c r="D127" s="377"/>
    </row>
    <row r="128" spans="1:4" x14ac:dyDescent="0.2">
      <c r="A128" s="377"/>
      <c r="B128" s="377"/>
      <c r="C128" s="509"/>
      <c r="D128" s="377"/>
    </row>
    <row r="129" spans="1:4" x14ac:dyDescent="0.2">
      <c r="A129" s="377"/>
      <c r="B129" s="377"/>
      <c r="C129" s="509"/>
      <c r="D129" s="377"/>
    </row>
    <row r="130" spans="1:4" x14ac:dyDescent="0.2">
      <c r="A130" s="377"/>
      <c r="B130" s="377"/>
      <c r="C130" s="509"/>
      <c r="D130" s="377"/>
    </row>
    <row r="131" spans="1:4" x14ac:dyDescent="0.2">
      <c r="A131" s="268"/>
      <c r="B131" s="24"/>
      <c r="C131" s="24"/>
      <c r="D131" s="24"/>
    </row>
    <row r="132" spans="1:4" x14ac:dyDescent="0.2">
      <c r="A132" s="268"/>
      <c r="B132" s="24"/>
      <c r="C132" s="24"/>
      <c r="D132" s="24"/>
    </row>
    <row r="133" spans="1:4" x14ac:dyDescent="0.2">
      <c r="A133" s="268"/>
      <c r="B133" s="24"/>
      <c r="C133" s="24"/>
      <c r="D133" s="24"/>
    </row>
    <row r="134" spans="1:4" x14ac:dyDescent="0.2">
      <c r="A134" s="24"/>
      <c r="B134" s="385"/>
      <c r="C134" s="385"/>
      <c r="D134" s="24"/>
    </row>
    <row r="135" spans="1:4" x14ac:dyDescent="0.2">
      <c r="A135" s="24"/>
      <c r="B135" s="249"/>
      <c r="C135" s="495"/>
      <c r="D135" s="24"/>
    </row>
    <row r="136" spans="1:4" x14ac:dyDescent="0.2">
      <c r="A136" s="24"/>
      <c r="B136" s="386"/>
      <c r="C136" s="386"/>
      <c r="D136" s="24"/>
    </row>
    <row r="137" spans="1:4" x14ac:dyDescent="0.2">
      <c r="A137" s="24"/>
      <c r="B137" s="386"/>
      <c r="C137" s="386"/>
      <c r="D137" s="24"/>
    </row>
    <row r="138" spans="1:4" x14ac:dyDescent="0.2">
      <c r="A138" s="24"/>
      <c r="B138" s="386"/>
      <c r="C138" s="386"/>
      <c r="D138" s="24"/>
    </row>
    <row r="139" spans="1:4" x14ac:dyDescent="0.2">
      <c r="A139" s="24"/>
      <c r="B139" s="386"/>
      <c r="C139" s="386"/>
      <c r="D139" s="24"/>
    </row>
    <row r="140" spans="1:4" ht="178.5" customHeight="1" x14ac:dyDescent="0.2">
      <c r="A140" s="24"/>
      <c r="B140" s="385"/>
      <c r="C140" s="385"/>
      <c r="D140" s="24"/>
    </row>
    <row r="141" spans="1:4" x14ac:dyDescent="0.2">
      <c r="A141" s="268"/>
      <c r="B141" s="24"/>
      <c r="C141" s="24"/>
      <c r="D141" s="24"/>
    </row>
    <row r="142" spans="1:4" x14ac:dyDescent="0.2">
      <c r="A142" s="268"/>
      <c r="B142" s="24"/>
      <c r="C142" s="24"/>
      <c r="D142" s="24"/>
    </row>
    <row r="143" spans="1:4" x14ac:dyDescent="0.2">
      <c r="A143" s="24"/>
      <c r="B143" s="387"/>
      <c r="C143" s="387"/>
      <c r="D143" s="24"/>
    </row>
    <row r="144" spans="1:4" x14ac:dyDescent="0.2">
      <c r="A144" s="268"/>
      <c r="B144" s="24"/>
      <c r="C144" s="24"/>
      <c r="D144" s="24"/>
    </row>
    <row r="145" spans="1:4" x14ac:dyDescent="0.2">
      <c r="A145" s="268"/>
      <c r="B145" s="24"/>
      <c r="C145" s="24"/>
      <c r="D145" s="24"/>
    </row>
    <row r="146" spans="1:4" x14ac:dyDescent="0.2">
      <c r="A146" s="268"/>
      <c r="B146" s="24"/>
      <c r="C146" s="24"/>
      <c r="D146" s="24"/>
    </row>
    <row r="147" spans="1:4" x14ac:dyDescent="0.2">
      <c r="A147" s="268"/>
      <c r="B147" s="24"/>
      <c r="C147" s="24"/>
      <c r="D147" s="24"/>
    </row>
    <row r="148" spans="1:4" x14ac:dyDescent="0.2">
      <c r="A148" s="268"/>
      <c r="B148" s="24"/>
      <c r="C148" s="24"/>
      <c r="D148" s="24"/>
    </row>
    <row r="149" spans="1:4" x14ac:dyDescent="0.2">
      <c r="A149" s="268"/>
      <c r="B149" s="24"/>
      <c r="C149" s="24"/>
      <c r="D149" s="24"/>
    </row>
    <row r="150" spans="1:4" x14ac:dyDescent="0.2">
      <c r="A150" s="268"/>
      <c r="B150" s="24"/>
      <c r="C150" s="24"/>
      <c r="D150" s="24"/>
    </row>
    <row r="151" spans="1:4" x14ac:dyDescent="0.2">
      <c r="A151" s="268"/>
      <c r="B151" s="24"/>
      <c r="C151" s="24"/>
      <c r="D151" s="24"/>
    </row>
    <row r="152" spans="1:4" x14ac:dyDescent="0.2">
      <c r="A152" s="268"/>
      <c r="B152" s="24"/>
      <c r="C152" s="24"/>
      <c r="D152" s="24"/>
    </row>
    <row r="153" spans="1:4" x14ac:dyDescent="0.2">
      <c r="A153" s="268"/>
      <c r="B153" s="24"/>
      <c r="C153" s="24"/>
      <c r="D153" s="24"/>
    </row>
    <row r="154" spans="1:4" x14ac:dyDescent="0.2">
      <c r="A154" s="268"/>
      <c r="B154" s="24"/>
      <c r="C154" s="24"/>
      <c r="D154" s="24"/>
    </row>
    <row r="155" spans="1:4" x14ac:dyDescent="0.2">
      <c r="A155" s="268"/>
      <c r="B155" s="24"/>
      <c r="C155" s="24"/>
      <c r="D155" s="24"/>
    </row>
    <row r="156" spans="1:4" x14ac:dyDescent="0.2">
      <c r="A156" s="268"/>
      <c r="B156" s="24"/>
      <c r="C156" s="24"/>
      <c r="D156" s="24"/>
    </row>
    <row r="157" spans="1:4" x14ac:dyDescent="0.2">
      <c r="A157" s="268"/>
      <c r="B157" s="24"/>
      <c r="C157" s="24"/>
      <c r="D157" s="24"/>
    </row>
    <row r="158" spans="1:4" x14ac:dyDescent="0.2">
      <c r="A158" s="268"/>
      <c r="B158" s="24"/>
      <c r="C158" s="24"/>
      <c r="D158" s="24"/>
    </row>
    <row r="159" spans="1:4" x14ac:dyDescent="0.2">
      <c r="A159" s="268"/>
      <c r="B159" s="24"/>
      <c r="C159" s="24"/>
      <c r="D159" s="24"/>
    </row>
    <row r="160" spans="1:4" x14ac:dyDescent="0.2">
      <c r="A160" s="268"/>
      <c r="B160" s="24"/>
      <c r="C160" s="24"/>
      <c r="D160" s="24"/>
    </row>
    <row r="161" spans="1:4" x14ac:dyDescent="0.2">
      <c r="A161" s="268"/>
      <c r="B161" s="24"/>
      <c r="C161" s="24"/>
      <c r="D161" s="24"/>
    </row>
    <row r="162" spans="1:4" x14ac:dyDescent="0.2">
      <c r="A162" s="268"/>
      <c r="B162" s="24"/>
      <c r="C162" s="24"/>
      <c r="D162" s="24"/>
    </row>
    <row r="163" spans="1:4" x14ac:dyDescent="0.2">
      <c r="A163" s="268"/>
      <c r="B163" s="24"/>
      <c r="C163" s="24"/>
      <c r="D163" s="24"/>
    </row>
    <row r="164" spans="1:4" x14ac:dyDescent="0.2">
      <c r="A164" s="268"/>
      <c r="B164" s="24"/>
      <c r="C164" s="24"/>
      <c r="D164" s="24"/>
    </row>
    <row r="165" spans="1:4" x14ac:dyDescent="0.2">
      <c r="A165" s="268"/>
      <c r="B165" s="24"/>
      <c r="C165" s="24"/>
      <c r="D165" s="24"/>
    </row>
    <row r="166" spans="1:4" x14ac:dyDescent="0.2">
      <c r="A166" s="268"/>
      <c r="B166" s="24"/>
      <c r="C166" s="24"/>
      <c r="D166" s="24"/>
    </row>
    <row r="167" spans="1:4" x14ac:dyDescent="0.2">
      <c r="A167" s="268"/>
      <c r="B167" s="24"/>
      <c r="C167" s="24"/>
      <c r="D167" s="24"/>
    </row>
    <row r="168" spans="1:4" x14ac:dyDescent="0.2">
      <c r="A168" s="268"/>
      <c r="B168" s="24"/>
      <c r="C168" s="24"/>
      <c r="D168" s="24"/>
    </row>
    <row r="169" spans="1:4" x14ac:dyDescent="0.2">
      <c r="A169" s="268"/>
      <c r="B169" s="24"/>
      <c r="C169" s="24"/>
      <c r="D169" s="24"/>
    </row>
    <row r="170" spans="1:4" x14ac:dyDescent="0.2">
      <c r="A170" s="268"/>
      <c r="B170" s="24"/>
      <c r="C170" s="24"/>
      <c r="D170" s="24"/>
    </row>
    <row r="171" spans="1:4" x14ac:dyDescent="0.2">
      <c r="A171" s="268"/>
      <c r="B171" s="24"/>
      <c r="C171" s="24"/>
      <c r="D171" s="24"/>
    </row>
    <row r="172" spans="1:4" x14ac:dyDescent="0.2">
      <c r="A172" s="268"/>
      <c r="B172" s="24"/>
      <c r="C172" s="24"/>
      <c r="D172" s="24"/>
    </row>
    <row r="173" spans="1:4" x14ac:dyDescent="0.2">
      <c r="A173" s="268"/>
      <c r="B173" s="24"/>
      <c r="C173" s="24"/>
      <c r="D173" s="24"/>
    </row>
    <row r="174" spans="1:4" x14ac:dyDescent="0.2">
      <c r="A174" s="268"/>
      <c r="B174" s="24"/>
      <c r="C174" s="24"/>
      <c r="D174" s="24"/>
    </row>
    <row r="175" spans="1:4" x14ac:dyDescent="0.2">
      <c r="A175" s="268"/>
      <c r="B175" s="24"/>
      <c r="C175" s="24"/>
      <c r="D175" s="24"/>
    </row>
    <row r="176" spans="1:4" x14ac:dyDescent="0.2">
      <c r="A176" s="268"/>
      <c r="B176" s="24"/>
      <c r="C176" s="24"/>
      <c r="D176" s="24"/>
    </row>
    <row r="177" spans="1:4" x14ac:dyDescent="0.2">
      <c r="A177" s="268"/>
      <c r="B177" s="24"/>
      <c r="C177" s="24"/>
      <c r="D177" s="24"/>
    </row>
    <row r="178" spans="1:4" x14ac:dyDescent="0.2">
      <c r="A178" s="268"/>
      <c r="B178" s="24"/>
      <c r="C178" s="24"/>
      <c r="D178" s="24"/>
    </row>
    <row r="179" spans="1:4" x14ac:dyDescent="0.2">
      <c r="A179" s="268"/>
      <c r="B179" s="24"/>
      <c r="C179" s="24"/>
      <c r="D179" s="24"/>
    </row>
    <row r="180" spans="1:4" x14ac:dyDescent="0.2">
      <c r="A180" s="268"/>
      <c r="B180" s="24"/>
      <c r="C180" s="24"/>
      <c r="D180" s="24"/>
    </row>
    <row r="181" spans="1:4" x14ac:dyDescent="0.2">
      <c r="A181" s="268"/>
      <c r="B181" s="24"/>
      <c r="C181" s="24"/>
      <c r="D181" s="24"/>
    </row>
    <row r="182" spans="1:4" x14ac:dyDescent="0.2">
      <c r="A182" s="268"/>
      <c r="B182" s="24"/>
      <c r="C182" s="24"/>
      <c r="D182" s="24"/>
    </row>
    <row r="183" spans="1:4" x14ac:dyDescent="0.2">
      <c r="A183" s="268"/>
      <c r="B183" s="24"/>
      <c r="C183" s="24"/>
      <c r="D183" s="24"/>
    </row>
    <row r="184" spans="1:4" x14ac:dyDescent="0.2">
      <c r="A184" s="268"/>
      <c r="B184" s="24"/>
      <c r="C184" s="24"/>
      <c r="D184" s="24"/>
    </row>
    <row r="185" spans="1:4" x14ac:dyDescent="0.2">
      <c r="A185" s="268"/>
      <c r="B185" s="24"/>
      <c r="C185" s="24"/>
      <c r="D185" s="24"/>
    </row>
    <row r="186" spans="1:4" x14ac:dyDescent="0.2">
      <c r="A186" s="268"/>
      <c r="B186" s="24"/>
      <c r="C186" s="24"/>
      <c r="D186" s="24"/>
    </row>
    <row r="187" spans="1:4" x14ac:dyDescent="0.2">
      <c r="A187" s="268"/>
      <c r="B187" s="24"/>
      <c r="C187" s="24"/>
      <c r="D187" s="24"/>
    </row>
    <row r="188" spans="1:4" x14ac:dyDescent="0.2">
      <c r="A188" s="268"/>
      <c r="B188" s="24"/>
      <c r="C188" s="24"/>
      <c r="D188" s="24"/>
    </row>
    <row r="189" spans="1:4" x14ac:dyDescent="0.2">
      <c r="A189" s="268"/>
      <c r="B189" s="24"/>
      <c r="C189" s="24"/>
      <c r="D189" s="24"/>
    </row>
    <row r="190" spans="1:4" x14ac:dyDescent="0.2">
      <c r="A190" s="268"/>
      <c r="B190" s="24"/>
      <c r="C190" s="24"/>
      <c r="D190" s="24"/>
    </row>
    <row r="191" spans="1:4" x14ac:dyDescent="0.2">
      <c r="A191" s="268"/>
      <c r="B191" s="24"/>
      <c r="C191" s="24"/>
      <c r="D191" s="24"/>
    </row>
    <row r="192" spans="1:4" x14ac:dyDescent="0.2">
      <c r="A192" s="268"/>
      <c r="B192" s="24"/>
      <c r="C192" s="24"/>
      <c r="D192" s="24"/>
    </row>
    <row r="193" spans="1:4" x14ac:dyDescent="0.2">
      <c r="A193" s="268"/>
      <c r="B193" s="24"/>
      <c r="C193" s="24"/>
      <c r="D193" s="24"/>
    </row>
    <row r="194" spans="1:4" x14ac:dyDescent="0.2">
      <c r="A194" s="268"/>
      <c r="B194" s="24"/>
      <c r="C194" s="24"/>
      <c r="D194" s="24"/>
    </row>
    <row r="195" spans="1:4" x14ac:dyDescent="0.2">
      <c r="A195" s="268"/>
      <c r="B195" s="24"/>
      <c r="C195" s="24"/>
      <c r="D195" s="24"/>
    </row>
    <row r="196" spans="1:4" x14ac:dyDescent="0.2">
      <c r="A196" s="268"/>
      <c r="B196" s="24"/>
      <c r="C196" s="24"/>
      <c r="D196" s="24"/>
    </row>
    <row r="197" spans="1:4" x14ac:dyDescent="0.2">
      <c r="A197" s="268"/>
      <c r="B197" s="24"/>
      <c r="C197" s="24"/>
      <c r="D197" s="24"/>
    </row>
    <row r="198" spans="1:4" x14ac:dyDescent="0.2">
      <c r="A198" s="268"/>
      <c r="B198" s="24"/>
      <c r="C198" s="24"/>
      <c r="D198" s="24"/>
    </row>
    <row r="199" spans="1:4" x14ac:dyDescent="0.2">
      <c r="A199" s="268"/>
      <c r="B199" s="24"/>
      <c r="C199" s="24"/>
      <c r="D199" s="24"/>
    </row>
    <row r="200" spans="1:4" x14ac:dyDescent="0.2">
      <c r="A200" s="268"/>
      <c r="B200" s="24"/>
      <c r="C200" s="24"/>
      <c r="D200" s="24"/>
    </row>
    <row r="201" spans="1:4" x14ac:dyDescent="0.2">
      <c r="A201" s="268"/>
      <c r="B201" s="24"/>
      <c r="C201" s="24"/>
      <c r="D201" s="24"/>
    </row>
    <row r="202" spans="1:4" x14ac:dyDescent="0.2">
      <c r="A202" s="268"/>
      <c r="B202" s="24"/>
      <c r="C202" s="24"/>
      <c r="D202" s="24"/>
    </row>
    <row r="203" spans="1:4" x14ac:dyDescent="0.2">
      <c r="A203" s="268"/>
      <c r="B203" s="24"/>
      <c r="C203" s="24"/>
      <c r="D203" s="24"/>
    </row>
    <row r="204" spans="1:4" x14ac:dyDescent="0.2">
      <c r="A204" s="268"/>
      <c r="B204" s="24"/>
      <c r="C204" s="24"/>
      <c r="D204" s="24"/>
    </row>
    <row r="205" spans="1:4" x14ac:dyDescent="0.2">
      <c r="A205" s="268"/>
      <c r="B205" s="24"/>
      <c r="C205" s="24"/>
      <c r="D205" s="24"/>
    </row>
    <row r="206" spans="1:4" x14ac:dyDescent="0.2">
      <c r="A206" s="268"/>
      <c r="B206" s="24"/>
      <c r="C206" s="24"/>
      <c r="D206" s="24"/>
    </row>
    <row r="207" spans="1:4" x14ac:dyDescent="0.2">
      <c r="A207" s="268"/>
      <c r="B207" s="24"/>
      <c r="C207" s="24"/>
      <c r="D207" s="24"/>
    </row>
    <row r="208" spans="1:4" x14ac:dyDescent="0.2">
      <c r="A208" s="268"/>
      <c r="B208" s="24"/>
      <c r="C208" s="24"/>
      <c r="D208" s="24"/>
    </row>
    <row r="209" spans="1:4" x14ac:dyDescent="0.2">
      <c r="A209" s="268"/>
      <c r="B209" s="24"/>
      <c r="C209" s="24"/>
      <c r="D209" s="24"/>
    </row>
    <row r="210" spans="1:4" x14ac:dyDescent="0.2">
      <c r="A210" s="268"/>
      <c r="B210" s="24"/>
      <c r="C210" s="24"/>
      <c r="D210" s="24"/>
    </row>
    <row r="211" spans="1:4" x14ac:dyDescent="0.2">
      <c r="A211" s="268"/>
      <c r="B211" s="24"/>
      <c r="C211" s="24"/>
      <c r="D211" s="24"/>
    </row>
    <row r="212" spans="1:4" x14ac:dyDescent="0.2">
      <c r="A212" s="268"/>
      <c r="B212" s="24"/>
      <c r="C212" s="24"/>
      <c r="D212" s="24"/>
    </row>
    <row r="213" spans="1:4" x14ac:dyDescent="0.2">
      <c r="A213" s="268"/>
      <c r="B213" s="24"/>
      <c r="C213" s="24"/>
      <c r="D213" s="24"/>
    </row>
    <row r="214" spans="1:4" x14ac:dyDescent="0.2">
      <c r="A214" s="268"/>
      <c r="B214" s="24"/>
      <c r="C214" s="24"/>
      <c r="D214" s="24"/>
    </row>
    <row r="215" spans="1:4" x14ac:dyDescent="0.2">
      <c r="A215" s="268"/>
      <c r="B215" s="24"/>
      <c r="C215" s="24"/>
      <c r="D215" s="24"/>
    </row>
    <row r="216" spans="1:4" x14ac:dyDescent="0.2">
      <c r="A216" s="268"/>
      <c r="B216" s="24"/>
      <c r="C216" s="24"/>
      <c r="D216" s="24"/>
    </row>
    <row r="217" spans="1:4" x14ac:dyDescent="0.2">
      <c r="A217" s="268"/>
      <c r="B217" s="24"/>
      <c r="C217" s="24"/>
      <c r="D217" s="24"/>
    </row>
    <row r="218" spans="1:4" x14ac:dyDescent="0.2">
      <c r="A218" s="268"/>
      <c r="B218" s="24"/>
      <c r="C218" s="24"/>
      <c r="D218" s="24"/>
    </row>
    <row r="219" spans="1:4" x14ac:dyDescent="0.2">
      <c r="A219" s="268"/>
      <c r="B219" s="24"/>
      <c r="C219" s="24"/>
      <c r="D219" s="24"/>
    </row>
    <row r="220" spans="1:4" x14ac:dyDescent="0.2">
      <c r="A220" s="268"/>
      <c r="B220" s="24"/>
      <c r="C220" s="24"/>
      <c r="D220" s="24"/>
    </row>
    <row r="221" spans="1:4" x14ac:dyDescent="0.2">
      <c r="A221" s="268"/>
      <c r="B221" s="24"/>
      <c r="C221" s="24"/>
      <c r="D221" s="24"/>
    </row>
    <row r="222" spans="1:4" x14ac:dyDescent="0.2">
      <c r="A222" s="268"/>
      <c r="B222" s="24"/>
      <c r="C222" s="24"/>
      <c r="D222" s="24"/>
    </row>
    <row r="223" spans="1:4" x14ac:dyDescent="0.2">
      <c r="A223" s="268"/>
      <c r="B223" s="24"/>
      <c r="C223" s="24"/>
      <c r="D223" s="24"/>
    </row>
    <row r="224" spans="1:4" x14ac:dyDescent="0.2">
      <c r="A224" s="268"/>
      <c r="B224" s="24"/>
      <c r="C224" s="24"/>
      <c r="D224" s="24"/>
    </row>
    <row r="225" spans="1:4" x14ac:dyDescent="0.2">
      <c r="A225" s="268"/>
      <c r="B225" s="24"/>
      <c r="C225" s="24"/>
      <c r="D225" s="24"/>
    </row>
    <row r="226" spans="1:4" x14ac:dyDescent="0.2">
      <c r="A226" s="268"/>
      <c r="B226" s="24"/>
      <c r="C226" s="24"/>
      <c r="D226" s="24"/>
    </row>
    <row r="227" spans="1:4" x14ac:dyDescent="0.2">
      <c r="A227" s="268"/>
      <c r="B227" s="24"/>
      <c r="C227" s="24"/>
      <c r="D227" s="24"/>
    </row>
    <row r="228" spans="1:4" x14ac:dyDescent="0.2">
      <c r="A228" s="268"/>
      <c r="B228" s="24"/>
      <c r="C228" s="24"/>
      <c r="D228" s="24"/>
    </row>
    <row r="229" spans="1:4" x14ac:dyDescent="0.2">
      <c r="A229" s="268"/>
      <c r="B229" s="24"/>
      <c r="C229" s="24"/>
      <c r="D229" s="24"/>
    </row>
    <row r="230" spans="1:4" x14ac:dyDescent="0.2">
      <c r="A230" s="268"/>
      <c r="B230" s="24"/>
      <c r="C230" s="24"/>
      <c r="D230" s="24"/>
    </row>
    <row r="231" spans="1:4" x14ac:dyDescent="0.2">
      <c r="A231" s="268"/>
      <c r="B231" s="24"/>
      <c r="C231" s="24"/>
      <c r="D231" s="24"/>
    </row>
    <row r="232" spans="1:4" x14ac:dyDescent="0.2">
      <c r="A232" s="268"/>
      <c r="B232" s="24"/>
      <c r="C232" s="24"/>
      <c r="D232" s="24"/>
    </row>
    <row r="233" spans="1:4" x14ac:dyDescent="0.2">
      <c r="A233" s="268"/>
      <c r="B233" s="24"/>
      <c r="C233" s="24"/>
      <c r="D233" s="24"/>
    </row>
    <row r="234" spans="1:4" x14ac:dyDescent="0.2">
      <c r="A234" s="268"/>
      <c r="B234" s="24"/>
      <c r="C234" s="24"/>
      <c r="D234" s="24"/>
    </row>
    <row r="235" spans="1:4" x14ac:dyDescent="0.2">
      <c r="A235" s="268"/>
      <c r="B235" s="24"/>
      <c r="C235" s="24"/>
      <c r="D235" s="24"/>
    </row>
    <row r="236" spans="1:4" x14ac:dyDescent="0.2">
      <c r="A236" s="268"/>
      <c r="B236" s="24"/>
      <c r="C236" s="24"/>
      <c r="D236" s="24"/>
    </row>
    <row r="237" spans="1:4" x14ac:dyDescent="0.2">
      <c r="A237" s="268"/>
      <c r="B237" s="24"/>
      <c r="C237" s="24"/>
      <c r="D237" s="24"/>
    </row>
    <row r="238" spans="1:4" x14ac:dyDescent="0.2">
      <c r="A238" s="268"/>
      <c r="B238" s="24"/>
      <c r="C238" s="24"/>
      <c r="D238" s="24"/>
    </row>
    <row r="239" spans="1:4" x14ac:dyDescent="0.2">
      <c r="A239" s="268"/>
      <c r="B239" s="24"/>
      <c r="C239" s="24"/>
      <c r="D239" s="24"/>
    </row>
    <row r="240" spans="1:4" x14ac:dyDescent="0.2">
      <c r="A240" s="268"/>
      <c r="B240" s="24"/>
      <c r="C240" s="24"/>
      <c r="D240" s="24"/>
    </row>
    <row r="241" spans="1:4" x14ac:dyDescent="0.2">
      <c r="A241" s="268"/>
      <c r="B241" s="24"/>
      <c r="C241" s="24"/>
      <c r="D241" s="24"/>
    </row>
    <row r="242" spans="1:4" x14ac:dyDescent="0.2">
      <c r="A242" s="268"/>
      <c r="B242" s="24"/>
      <c r="C242" s="24"/>
      <c r="D242" s="24"/>
    </row>
    <row r="243" spans="1:4" x14ac:dyDescent="0.2">
      <c r="A243" s="268"/>
      <c r="B243" s="24"/>
      <c r="C243" s="24"/>
      <c r="D243" s="24"/>
    </row>
    <row r="244" spans="1:4" x14ac:dyDescent="0.2">
      <c r="A244" s="268"/>
      <c r="B244" s="24"/>
      <c r="C244" s="24"/>
      <c r="D244" s="24"/>
    </row>
    <row r="245" spans="1:4" x14ac:dyDescent="0.2">
      <c r="A245" s="268"/>
      <c r="B245" s="24"/>
      <c r="C245" s="24"/>
      <c r="D245" s="24"/>
    </row>
    <row r="246" spans="1:4" x14ac:dyDescent="0.2">
      <c r="A246" s="268"/>
      <c r="B246" s="24"/>
      <c r="C246" s="24"/>
      <c r="D246" s="24"/>
    </row>
    <row r="247" spans="1:4" x14ac:dyDescent="0.2">
      <c r="A247" s="268"/>
      <c r="B247" s="24"/>
      <c r="C247" s="24"/>
      <c r="D247" s="24"/>
    </row>
    <row r="248" spans="1:4" x14ac:dyDescent="0.2">
      <c r="A248" s="268"/>
      <c r="B248" s="24"/>
      <c r="C248" s="24"/>
      <c r="D248" s="24"/>
    </row>
    <row r="249" spans="1:4" x14ac:dyDescent="0.2">
      <c r="A249" s="268"/>
      <c r="B249" s="24"/>
      <c r="C249" s="24"/>
      <c r="D249" s="24"/>
    </row>
    <row r="250" spans="1:4" x14ac:dyDescent="0.2">
      <c r="A250" s="268"/>
      <c r="B250" s="24"/>
      <c r="C250" s="24"/>
      <c r="D250" s="24"/>
    </row>
    <row r="251" spans="1:4" x14ac:dyDescent="0.2">
      <c r="A251" s="268"/>
      <c r="B251" s="24"/>
      <c r="C251" s="24"/>
      <c r="D251" s="24"/>
    </row>
    <row r="252" spans="1:4" x14ac:dyDescent="0.2">
      <c r="A252" s="268"/>
      <c r="B252" s="24"/>
      <c r="C252" s="24"/>
      <c r="D252" s="24"/>
    </row>
    <row r="253" spans="1:4" x14ac:dyDescent="0.2">
      <c r="A253" s="268"/>
      <c r="B253" s="24"/>
      <c r="C253" s="24"/>
      <c r="D253" s="24"/>
    </row>
    <row r="254" spans="1:4" x14ac:dyDescent="0.2">
      <c r="A254" s="268"/>
      <c r="B254" s="24"/>
      <c r="C254" s="24"/>
      <c r="D254" s="24"/>
    </row>
    <row r="255" spans="1:4" x14ac:dyDescent="0.2">
      <c r="A255" s="268"/>
      <c r="B255" s="24"/>
      <c r="C255" s="24"/>
      <c r="D255" s="24"/>
    </row>
    <row r="256" spans="1:4" x14ac:dyDescent="0.2">
      <c r="A256" s="268"/>
      <c r="B256" s="24"/>
      <c r="C256" s="24"/>
      <c r="D256" s="24"/>
    </row>
    <row r="257" spans="1:4" x14ac:dyDescent="0.2">
      <c r="A257" s="268"/>
      <c r="B257" s="24"/>
      <c r="C257" s="24"/>
      <c r="D257" s="24"/>
    </row>
    <row r="258" spans="1:4" x14ac:dyDescent="0.2">
      <c r="A258" s="268"/>
      <c r="B258" s="24"/>
      <c r="C258" s="24"/>
      <c r="D258" s="24"/>
    </row>
    <row r="259" spans="1:4" x14ac:dyDescent="0.2">
      <c r="A259" s="268"/>
      <c r="B259" s="24"/>
      <c r="C259" s="24"/>
      <c r="D259" s="24"/>
    </row>
    <row r="260" spans="1:4" x14ac:dyDescent="0.2">
      <c r="A260" s="268"/>
      <c r="B260" s="24"/>
      <c r="C260" s="24"/>
      <c r="D260" s="24"/>
    </row>
    <row r="261" spans="1:4" x14ac:dyDescent="0.2">
      <c r="A261" s="268"/>
      <c r="B261" s="24"/>
      <c r="C261" s="24"/>
      <c r="D261" s="24"/>
    </row>
    <row r="262" spans="1:4" x14ac:dyDescent="0.2">
      <c r="A262" s="268"/>
      <c r="B262" s="24"/>
      <c r="C262" s="24"/>
      <c r="D262" s="24"/>
    </row>
    <row r="263" spans="1:4" x14ac:dyDescent="0.2">
      <c r="A263" s="268"/>
      <c r="B263" s="24"/>
      <c r="C263" s="24"/>
      <c r="D263" s="24"/>
    </row>
    <row r="264" spans="1:4" x14ac:dyDescent="0.2">
      <c r="A264" s="268"/>
      <c r="B264" s="24"/>
      <c r="C264" s="24"/>
      <c r="D264" s="24"/>
    </row>
    <row r="265" spans="1:4" x14ac:dyDescent="0.2">
      <c r="A265" s="268"/>
      <c r="B265" s="24"/>
      <c r="C265" s="24"/>
      <c r="D265" s="24"/>
    </row>
    <row r="266" spans="1:4" x14ac:dyDescent="0.2">
      <c r="A266" s="268"/>
      <c r="B266" s="24"/>
      <c r="C266" s="24"/>
      <c r="D266" s="24"/>
    </row>
    <row r="267" spans="1:4" x14ac:dyDescent="0.2">
      <c r="A267" s="268"/>
      <c r="B267" s="24"/>
      <c r="C267" s="24"/>
      <c r="D267" s="24"/>
    </row>
    <row r="268" spans="1:4" x14ac:dyDescent="0.2">
      <c r="A268" s="268"/>
      <c r="B268" s="24"/>
      <c r="C268" s="24"/>
      <c r="D268" s="24"/>
    </row>
    <row r="269" spans="1:4" x14ac:dyDescent="0.2">
      <c r="A269" s="268"/>
      <c r="B269" s="24"/>
      <c r="C269" s="24"/>
      <c r="D269" s="24"/>
    </row>
    <row r="270" spans="1:4" x14ac:dyDescent="0.2">
      <c r="A270" s="268"/>
      <c r="B270" s="24"/>
      <c r="C270" s="24"/>
      <c r="D270" s="24"/>
    </row>
    <row r="271" spans="1:4" x14ac:dyDescent="0.2">
      <c r="A271" s="268"/>
      <c r="B271" s="24"/>
      <c r="C271" s="24"/>
      <c r="D271" s="24"/>
    </row>
    <row r="272" spans="1:4" x14ac:dyDescent="0.2">
      <c r="A272" s="268"/>
      <c r="B272" s="24"/>
      <c r="C272" s="24"/>
      <c r="D272" s="24"/>
    </row>
    <row r="273" spans="1:4" x14ac:dyDescent="0.2">
      <c r="A273" s="268"/>
      <c r="B273" s="24"/>
      <c r="C273" s="24"/>
      <c r="D273" s="24"/>
    </row>
    <row r="274" spans="1:4" x14ac:dyDescent="0.2">
      <c r="A274" s="268"/>
      <c r="B274" s="24"/>
      <c r="C274" s="24"/>
      <c r="D274" s="24"/>
    </row>
    <row r="275" spans="1:4" x14ac:dyDescent="0.2">
      <c r="A275" s="268"/>
      <c r="B275" s="24"/>
      <c r="C275" s="24"/>
      <c r="D275" s="24"/>
    </row>
    <row r="276" spans="1:4" x14ac:dyDescent="0.2">
      <c r="A276" s="268"/>
      <c r="B276" s="24"/>
      <c r="C276" s="24"/>
      <c r="D276" s="24"/>
    </row>
    <row r="277" spans="1:4" x14ac:dyDescent="0.2">
      <c r="A277" s="268"/>
      <c r="B277" s="24"/>
      <c r="C277" s="24"/>
      <c r="D277" s="24"/>
    </row>
    <row r="278" spans="1:4" x14ac:dyDescent="0.2">
      <c r="A278" s="268"/>
      <c r="B278" s="24"/>
      <c r="C278" s="24"/>
      <c r="D278" s="24"/>
    </row>
    <row r="279" spans="1:4" x14ac:dyDescent="0.2">
      <c r="A279" s="268"/>
      <c r="B279" s="24"/>
      <c r="C279" s="24"/>
      <c r="D279" s="24"/>
    </row>
    <row r="280" spans="1:4" x14ac:dyDescent="0.2">
      <c r="A280" s="268"/>
      <c r="B280" s="24"/>
      <c r="C280" s="24"/>
      <c r="D280" s="24"/>
    </row>
    <row r="281" spans="1:4" x14ac:dyDescent="0.2">
      <c r="A281" s="268"/>
      <c r="B281" s="24"/>
      <c r="C281" s="24"/>
      <c r="D281" s="24"/>
    </row>
    <row r="282" spans="1:4" x14ac:dyDescent="0.2">
      <c r="A282" s="268"/>
      <c r="B282" s="24"/>
      <c r="C282" s="24"/>
      <c r="D282" s="24"/>
    </row>
    <row r="283" spans="1:4" x14ac:dyDescent="0.2">
      <c r="A283" s="268"/>
      <c r="B283" s="24"/>
      <c r="C283" s="24"/>
      <c r="D283" s="24"/>
    </row>
    <row r="284" spans="1:4" x14ac:dyDescent="0.2">
      <c r="A284" s="268"/>
      <c r="B284" s="24"/>
      <c r="C284" s="24"/>
      <c r="D284" s="24"/>
    </row>
    <row r="285" spans="1:4" x14ac:dyDescent="0.2">
      <c r="A285" s="268"/>
      <c r="B285" s="24"/>
      <c r="C285" s="24"/>
      <c r="D285" s="24"/>
    </row>
    <row r="286" spans="1:4" x14ac:dyDescent="0.2">
      <c r="A286" s="268"/>
      <c r="B286" s="24"/>
      <c r="C286" s="24"/>
      <c r="D286" s="24"/>
    </row>
    <row r="287" spans="1:4" x14ac:dyDescent="0.2">
      <c r="A287" s="268"/>
      <c r="B287" s="24"/>
      <c r="C287" s="24"/>
      <c r="D287" s="24"/>
    </row>
    <row r="288" spans="1:4" x14ac:dyDescent="0.2">
      <c r="A288" s="268"/>
      <c r="B288" s="24"/>
      <c r="C288" s="24"/>
      <c r="D288" s="24"/>
    </row>
    <row r="289" spans="1:4" x14ac:dyDescent="0.2">
      <c r="A289" s="268"/>
      <c r="B289" s="24"/>
      <c r="C289" s="24"/>
      <c r="D289" s="24"/>
    </row>
    <row r="290" spans="1:4" x14ac:dyDescent="0.2">
      <c r="A290" s="268"/>
      <c r="B290" s="24"/>
      <c r="C290" s="24"/>
      <c r="D290" s="24"/>
    </row>
    <row r="291" spans="1:4" x14ac:dyDescent="0.2">
      <c r="A291" s="268"/>
      <c r="B291" s="24"/>
      <c r="C291" s="24"/>
      <c r="D291" s="24"/>
    </row>
    <row r="292" spans="1:4" x14ac:dyDescent="0.2">
      <c r="A292" s="268"/>
      <c r="B292" s="24"/>
      <c r="C292" s="24"/>
      <c r="D292" s="24"/>
    </row>
    <row r="293" spans="1:4" x14ac:dyDescent="0.2">
      <c r="A293" s="268"/>
      <c r="B293" s="24"/>
      <c r="C293" s="24"/>
      <c r="D293" s="24"/>
    </row>
    <row r="294" spans="1:4" x14ac:dyDescent="0.2">
      <c r="A294" s="268"/>
      <c r="B294" s="24"/>
      <c r="C294" s="24"/>
      <c r="D294" s="24"/>
    </row>
    <row r="295" spans="1:4" x14ac:dyDescent="0.2">
      <c r="A295" s="268"/>
      <c r="B295" s="24"/>
      <c r="C295" s="24"/>
      <c r="D295" s="24"/>
    </row>
    <row r="296" spans="1:4" x14ac:dyDescent="0.2">
      <c r="A296" s="268"/>
      <c r="B296" s="24"/>
      <c r="C296" s="24"/>
      <c r="D296" s="24"/>
    </row>
    <row r="297" spans="1:4" x14ac:dyDescent="0.2">
      <c r="A297" s="268"/>
      <c r="B297" s="24"/>
      <c r="C297" s="24"/>
      <c r="D297" s="24"/>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90" fitToHeight="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34" zoomScaleNormal="85" zoomScaleSheetLayoutView="100" workbookViewId="0">
      <selection activeCell="A10" sqref="A10:C12"/>
    </sheetView>
  </sheetViews>
  <sheetFormatPr defaultRowHeight="12.75" x14ac:dyDescent="0.2"/>
  <cols>
    <col min="1" max="1" width="12.5703125" style="18" customWidth="1"/>
    <col min="2" max="2" width="60.42578125" style="18" customWidth="1"/>
    <col min="3" max="3" width="23.42578125" style="18" customWidth="1"/>
    <col min="4" max="5" width="1.140625" style="18" customWidth="1"/>
    <col min="6" max="16384" width="9.140625" style="18"/>
  </cols>
  <sheetData>
    <row r="1" spans="1:3" ht="38.25" customHeight="1" x14ac:dyDescent="0.2">
      <c r="A1" s="248" t="s">
        <v>818</v>
      </c>
      <c r="B1" s="806" t="s">
        <v>488</v>
      </c>
      <c r="C1" s="807"/>
    </row>
    <row r="2" spans="1:3" x14ac:dyDescent="0.2">
      <c r="A2" s="144" t="s">
        <v>359</v>
      </c>
      <c r="B2" s="176"/>
      <c r="C2" s="292"/>
    </row>
    <row r="3" spans="1:3" s="22" customFormat="1" x14ac:dyDescent="0.2">
      <c r="A3" s="829"/>
      <c r="B3" s="830"/>
      <c r="C3" s="831"/>
    </row>
    <row r="4" spans="1:3" ht="25.5" customHeight="1" thickBot="1" x14ac:dyDescent="0.25">
      <c r="A4" s="848" t="s">
        <v>387</v>
      </c>
      <c r="B4" s="849"/>
      <c r="C4" s="850"/>
    </row>
    <row r="5" spans="1:3" ht="44.25" customHeight="1" thickBot="1" x14ac:dyDescent="0.25">
      <c r="A5" s="293" t="s">
        <v>839</v>
      </c>
      <c r="B5" s="621" t="s">
        <v>840</v>
      </c>
      <c r="C5" s="851"/>
    </row>
    <row r="6" spans="1:3" s="25" customFormat="1" ht="13.5" customHeight="1" thickBot="1" x14ac:dyDescent="0.25">
      <c r="A6" s="75" t="s">
        <v>558</v>
      </c>
      <c r="B6" s="136"/>
      <c r="C6" s="508" t="s">
        <v>1139</v>
      </c>
    </row>
    <row r="7" spans="1:3" ht="15" x14ac:dyDescent="0.2">
      <c r="A7" s="852" t="s">
        <v>891</v>
      </c>
      <c r="B7" s="36" t="s">
        <v>836</v>
      </c>
      <c r="C7" s="1112">
        <v>44104</v>
      </c>
    </row>
    <row r="8" spans="1:3" ht="15" x14ac:dyDescent="0.2">
      <c r="A8" s="853"/>
      <c r="B8" s="37" t="s">
        <v>837</v>
      </c>
      <c r="C8" s="34" t="s">
        <v>1097</v>
      </c>
    </row>
    <row r="9" spans="1:3" ht="45" customHeight="1" thickBot="1" x14ac:dyDescent="0.25">
      <c r="A9" s="854"/>
      <c r="B9" s="38" t="s">
        <v>838</v>
      </c>
      <c r="C9" s="35" t="s">
        <v>1113</v>
      </c>
    </row>
    <row r="10" spans="1:3" ht="15" customHeight="1" x14ac:dyDescent="0.2">
      <c r="A10" s="832" t="s">
        <v>496</v>
      </c>
      <c r="B10" s="833"/>
      <c r="C10" s="834"/>
    </row>
    <row r="11" spans="1:3" ht="15" customHeight="1" x14ac:dyDescent="0.2">
      <c r="A11" s="835"/>
      <c r="B11" s="836"/>
      <c r="C11" s="837"/>
    </row>
    <row r="12" spans="1:3" ht="19.5" customHeight="1" thickBot="1" x14ac:dyDescent="0.25">
      <c r="A12" s="838"/>
      <c r="B12" s="839"/>
      <c r="C12" s="840"/>
    </row>
    <row r="13" spans="1:3" ht="15.75" thickBot="1" x14ac:dyDescent="0.25">
      <c r="A13" s="39"/>
      <c r="B13" s="234"/>
      <c r="C13" s="40" t="s">
        <v>412</v>
      </c>
    </row>
    <row r="14" spans="1:3" ht="15.75" thickBot="1" x14ac:dyDescent="0.25">
      <c r="A14" s="41">
        <v>1</v>
      </c>
      <c r="B14" s="28" t="s">
        <v>413</v>
      </c>
      <c r="C14" s="527">
        <v>834274.78598000004</v>
      </c>
    </row>
    <row r="15" spans="1:3" ht="26.25" thickBot="1" x14ac:dyDescent="0.25">
      <c r="A15" s="41">
        <v>2</v>
      </c>
      <c r="B15" s="28" t="s">
        <v>486</v>
      </c>
      <c r="C15" s="42">
        <v>0</v>
      </c>
    </row>
    <row r="16" spans="1:3" ht="51.75" thickBot="1" x14ac:dyDescent="0.25">
      <c r="A16" s="41">
        <v>3</v>
      </c>
      <c r="B16" s="29" t="s">
        <v>487</v>
      </c>
      <c r="C16" s="527">
        <v>-210946.78808000003</v>
      </c>
    </row>
    <row r="17" spans="1:3" ht="15.75" thickBot="1" x14ac:dyDescent="0.25">
      <c r="A17" s="41">
        <v>4</v>
      </c>
      <c r="B17" s="28" t="s">
        <v>414</v>
      </c>
      <c r="C17" s="42">
        <v>0</v>
      </c>
    </row>
    <row r="18" spans="1:3" ht="15.75" thickBot="1" x14ac:dyDescent="0.25">
      <c r="A18" s="41">
        <v>5</v>
      </c>
      <c r="B18" s="28" t="s">
        <v>415</v>
      </c>
      <c r="C18" s="42">
        <v>0</v>
      </c>
    </row>
    <row r="19" spans="1:3" ht="26.25" thickBot="1" x14ac:dyDescent="0.25">
      <c r="A19" s="41">
        <v>6</v>
      </c>
      <c r="B19" s="28" t="s">
        <v>416</v>
      </c>
      <c r="C19" s="42">
        <v>0</v>
      </c>
    </row>
    <row r="20" spans="1:3" ht="39" thickBot="1" x14ac:dyDescent="0.25">
      <c r="A20" s="43" t="s">
        <v>417</v>
      </c>
      <c r="B20" s="28" t="s">
        <v>418</v>
      </c>
      <c r="C20" s="42">
        <v>0</v>
      </c>
    </row>
    <row r="21" spans="1:3" ht="26.25" thickBot="1" x14ac:dyDescent="0.25">
      <c r="A21" s="43" t="s">
        <v>419</v>
      </c>
      <c r="B21" s="28" t="s">
        <v>489</v>
      </c>
      <c r="C21" s="42">
        <v>0</v>
      </c>
    </row>
    <row r="22" spans="1:3" ht="15.75" thickBot="1" x14ac:dyDescent="0.25">
      <c r="A22" s="41">
        <v>7</v>
      </c>
      <c r="B22" s="28" t="s">
        <v>420</v>
      </c>
      <c r="C22" s="42">
        <v>0</v>
      </c>
    </row>
    <row r="23" spans="1:3" ht="15.75" thickBot="1" x14ac:dyDescent="0.25">
      <c r="A23" s="44">
        <v>8</v>
      </c>
      <c r="B23" s="45" t="s">
        <v>421</v>
      </c>
      <c r="C23" s="529">
        <f>SUM(C14:C22)</f>
        <v>623327.99790000007</v>
      </c>
    </row>
    <row r="24" spans="1:3" ht="33.75" customHeight="1" thickBot="1" x14ac:dyDescent="0.25">
      <c r="A24" s="808" t="s">
        <v>497</v>
      </c>
      <c r="B24" s="809"/>
      <c r="C24" s="810"/>
    </row>
    <row r="25" spans="1:3" ht="15" customHeight="1" x14ac:dyDescent="0.2">
      <c r="A25" s="832" t="s">
        <v>422</v>
      </c>
      <c r="B25" s="833"/>
      <c r="C25" s="834"/>
    </row>
    <row r="26" spans="1:3" ht="15" customHeight="1" x14ac:dyDescent="0.2">
      <c r="A26" s="835"/>
      <c r="B26" s="836"/>
      <c r="C26" s="837"/>
    </row>
    <row r="27" spans="1:3" ht="19.5" customHeight="1" thickBot="1" x14ac:dyDescent="0.25">
      <c r="A27" s="838"/>
      <c r="B27" s="839"/>
      <c r="C27" s="840"/>
    </row>
    <row r="28" spans="1:3" ht="28.5" customHeight="1" thickBot="1" x14ac:dyDescent="0.25">
      <c r="A28" s="39"/>
      <c r="B28" s="234"/>
      <c r="C28" s="40" t="s">
        <v>423</v>
      </c>
    </row>
    <row r="29" spans="1:3" ht="13.5" thickBot="1" x14ac:dyDescent="0.25">
      <c r="A29" s="823" t="s">
        <v>424</v>
      </c>
      <c r="B29" s="824"/>
      <c r="C29" s="825"/>
    </row>
    <row r="30" spans="1:3" ht="26.25" thickBot="1" x14ac:dyDescent="0.25">
      <c r="A30" s="41">
        <v>1</v>
      </c>
      <c r="B30" s="28" t="s">
        <v>425</v>
      </c>
      <c r="C30" s="527">
        <f>C23</f>
        <v>623327.99790000007</v>
      </c>
    </row>
    <row r="31" spans="1:3" ht="15.75" thickBot="1" x14ac:dyDescent="0.25">
      <c r="A31" s="41">
        <v>2</v>
      </c>
      <c r="B31" s="28" t="s">
        <v>426</v>
      </c>
      <c r="C31" s="527">
        <v>-28141.466</v>
      </c>
    </row>
    <row r="32" spans="1:3" ht="26.25" thickBot="1" x14ac:dyDescent="0.25">
      <c r="A32" s="46">
        <v>3</v>
      </c>
      <c r="B32" s="31" t="s">
        <v>490</v>
      </c>
      <c r="C32" s="528">
        <f>SUM(C30:C31)</f>
        <v>595186.53190000006</v>
      </c>
    </row>
    <row r="33" spans="1:3" ht="13.5" thickBot="1" x14ac:dyDescent="0.25">
      <c r="A33" s="817" t="s">
        <v>427</v>
      </c>
      <c r="B33" s="818"/>
      <c r="C33" s="819"/>
    </row>
    <row r="34" spans="1:3" ht="26.25" thickBot="1" x14ac:dyDescent="0.25">
      <c r="A34" s="41">
        <v>4</v>
      </c>
      <c r="B34" s="28" t="s">
        <v>491</v>
      </c>
      <c r="C34" s="42">
        <v>0</v>
      </c>
    </row>
    <row r="35" spans="1:3" ht="26.25" thickBot="1" x14ac:dyDescent="0.25">
      <c r="A35" s="41">
        <v>5</v>
      </c>
      <c r="B35" s="28" t="s">
        <v>428</v>
      </c>
      <c r="C35" s="42">
        <v>0</v>
      </c>
    </row>
    <row r="36" spans="1:3" ht="15.75" thickBot="1" x14ac:dyDescent="0.25">
      <c r="A36" s="43" t="s">
        <v>429</v>
      </c>
      <c r="B36" s="28" t="s">
        <v>430</v>
      </c>
      <c r="C36" s="42">
        <v>0</v>
      </c>
    </row>
    <row r="37" spans="1:3" ht="26.25" thickBot="1" x14ac:dyDescent="0.25">
      <c r="A37" s="41">
        <v>6</v>
      </c>
      <c r="B37" s="28" t="s">
        <v>431</v>
      </c>
      <c r="C37" s="42">
        <v>0</v>
      </c>
    </row>
    <row r="38" spans="1:3" ht="26.25" thickBot="1" x14ac:dyDescent="0.25">
      <c r="A38" s="41">
        <v>7</v>
      </c>
      <c r="B38" s="28" t="s">
        <v>492</v>
      </c>
      <c r="C38" s="42">
        <v>0</v>
      </c>
    </row>
    <row r="39" spans="1:3" ht="15.75" thickBot="1" x14ac:dyDescent="0.25">
      <c r="A39" s="41">
        <v>8</v>
      </c>
      <c r="B39" s="28" t="s">
        <v>432</v>
      </c>
      <c r="C39" s="42">
        <v>0</v>
      </c>
    </row>
    <row r="40" spans="1:3" ht="15.75" thickBot="1" x14ac:dyDescent="0.25">
      <c r="A40" s="41">
        <v>9</v>
      </c>
      <c r="B40" s="28" t="s">
        <v>433</v>
      </c>
      <c r="C40" s="42">
        <v>0</v>
      </c>
    </row>
    <row r="41" spans="1:3" ht="26.25" thickBot="1" x14ac:dyDescent="0.25">
      <c r="A41" s="41">
        <v>10</v>
      </c>
      <c r="B41" s="28" t="s">
        <v>434</v>
      </c>
      <c r="C41" s="42">
        <v>0</v>
      </c>
    </row>
    <row r="42" spans="1:3" ht="15.75" thickBot="1" x14ac:dyDescent="0.25">
      <c r="A42" s="46">
        <v>11</v>
      </c>
      <c r="B42" s="31" t="s">
        <v>435</v>
      </c>
      <c r="C42" s="47">
        <v>0</v>
      </c>
    </row>
    <row r="43" spans="1:3" ht="13.5" thickBot="1" x14ac:dyDescent="0.25">
      <c r="A43" s="817" t="s">
        <v>436</v>
      </c>
      <c r="B43" s="818"/>
      <c r="C43" s="819"/>
    </row>
    <row r="44" spans="1:3" ht="26.25" thickBot="1" x14ac:dyDescent="0.25">
      <c r="A44" s="41">
        <v>12</v>
      </c>
      <c r="B44" s="28" t="s">
        <v>437</v>
      </c>
      <c r="C44" s="42">
        <v>0</v>
      </c>
    </row>
    <row r="45" spans="1:3" ht="26.25" thickBot="1" x14ac:dyDescent="0.25">
      <c r="A45" s="41">
        <v>13</v>
      </c>
      <c r="B45" s="28" t="s">
        <v>438</v>
      </c>
      <c r="C45" s="42">
        <v>0</v>
      </c>
    </row>
    <row r="46" spans="1:3" ht="15.75" thickBot="1" x14ac:dyDescent="0.25">
      <c r="A46" s="41">
        <v>14</v>
      </c>
      <c r="B46" s="28" t="s">
        <v>439</v>
      </c>
      <c r="C46" s="42">
        <v>0</v>
      </c>
    </row>
    <row r="47" spans="1:3" ht="26.25" thickBot="1" x14ac:dyDescent="0.25">
      <c r="A47" s="43" t="s">
        <v>440</v>
      </c>
      <c r="B47" s="28" t="s">
        <v>441</v>
      </c>
      <c r="C47" s="42">
        <v>0</v>
      </c>
    </row>
    <row r="48" spans="1:3" ht="15.75" thickBot="1" x14ac:dyDescent="0.25">
      <c r="A48" s="41">
        <v>15</v>
      </c>
      <c r="B48" s="28" t="s">
        <v>442</v>
      </c>
      <c r="C48" s="42">
        <v>0</v>
      </c>
    </row>
    <row r="49" spans="1:3" ht="15.75" thickBot="1" x14ac:dyDescent="0.25">
      <c r="A49" s="43" t="s">
        <v>443</v>
      </c>
      <c r="B49" s="28" t="s">
        <v>444</v>
      </c>
      <c r="C49" s="42">
        <v>0</v>
      </c>
    </row>
    <row r="50" spans="1:3" ht="26.25" thickBot="1" x14ac:dyDescent="0.25">
      <c r="A50" s="46">
        <v>16</v>
      </c>
      <c r="B50" s="31" t="s">
        <v>445</v>
      </c>
      <c r="C50" s="47">
        <v>0</v>
      </c>
    </row>
    <row r="51" spans="1:3" ht="13.5" thickBot="1" x14ac:dyDescent="0.25">
      <c r="A51" s="817" t="s">
        <v>446</v>
      </c>
      <c r="B51" s="818"/>
      <c r="C51" s="819"/>
    </row>
    <row r="52" spans="1:3" ht="15.75" thickBot="1" x14ac:dyDescent="0.25">
      <c r="A52" s="41">
        <v>17</v>
      </c>
      <c r="B52" s="28" t="s">
        <v>447</v>
      </c>
      <c r="C52" s="42">
        <v>0</v>
      </c>
    </row>
    <row r="53" spans="1:3" ht="15.75" thickBot="1" x14ac:dyDescent="0.25">
      <c r="A53" s="41">
        <v>18</v>
      </c>
      <c r="B53" s="28" t="s">
        <v>448</v>
      </c>
      <c r="C53" s="42">
        <v>0</v>
      </c>
    </row>
    <row r="54" spans="1:3" ht="13.5" customHeight="1" thickBot="1" x14ac:dyDescent="0.25">
      <c r="A54" s="46">
        <v>19</v>
      </c>
      <c r="B54" s="31" t="s">
        <v>449</v>
      </c>
      <c r="C54" s="47">
        <v>0</v>
      </c>
    </row>
    <row r="55" spans="1:3" ht="13.5" thickBot="1" x14ac:dyDescent="0.25">
      <c r="A55" s="820" t="s">
        <v>450</v>
      </c>
      <c r="B55" s="821"/>
      <c r="C55" s="822"/>
    </row>
    <row r="56" spans="1:3" ht="26.25" thickBot="1" x14ac:dyDescent="0.25">
      <c r="A56" s="43" t="s">
        <v>451</v>
      </c>
      <c r="B56" s="28" t="s">
        <v>452</v>
      </c>
      <c r="C56" s="42">
        <v>0</v>
      </c>
    </row>
    <row r="57" spans="1:3" ht="26.25" thickBot="1" x14ac:dyDescent="0.25">
      <c r="A57" s="43" t="s">
        <v>453</v>
      </c>
      <c r="B57" s="28" t="s">
        <v>493</v>
      </c>
      <c r="C57" s="42">
        <v>0</v>
      </c>
    </row>
    <row r="58" spans="1:3" ht="13.5" thickBot="1" x14ac:dyDescent="0.25">
      <c r="A58" s="817" t="s">
        <v>454</v>
      </c>
      <c r="B58" s="818"/>
      <c r="C58" s="819"/>
    </row>
    <row r="59" spans="1:3" ht="15.75" thickBot="1" x14ac:dyDescent="0.25">
      <c r="A59" s="41">
        <v>20</v>
      </c>
      <c r="B59" s="32" t="s">
        <v>455</v>
      </c>
      <c r="C59" s="527">
        <v>223971.76089000001</v>
      </c>
    </row>
    <row r="60" spans="1:3" ht="26.25" thickBot="1" x14ac:dyDescent="0.25">
      <c r="A60" s="46">
        <v>21</v>
      </c>
      <c r="B60" s="31" t="s">
        <v>456</v>
      </c>
      <c r="C60" s="528">
        <f>C32</f>
        <v>595186.53190000006</v>
      </c>
    </row>
    <row r="61" spans="1:3" ht="13.5" thickBot="1" x14ac:dyDescent="0.25">
      <c r="A61" s="817" t="s">
        <v>457</v>
      </c>
      <c r="B61" s="818"/>
      <c r="C61" s="819"/>
    </row>
    <row r="62" spans="1:3" ht="15.75" thickBot="1" x14ac:dyDescent="0.25">
      <c r="A62" s="294">
        <v>22</v>
      </c>
      <c r="B62" s="295" t="s">
        <v>933</v>
      </c>
      <c r="C62" s="527">
        <f>C59/C60*100</f>
        <v>37.630515625919855</v>
      </c>
    </row>
    <row r="63" spans="1:3" ht="13.5" thickBot="1" x14ac:dyDescent="0.25">
      <c r="A63" s="814" t="s">
        <v>458</v>
      </c>
      <c r="B63" s="815"/>
      <c r="C63" s="816"/>
    </row>
    <row r="64" spans="1:3" ht="15.75" thickBot="1" x14ac:dyDescent="0.25">
      <c r="A64" s="43" t="s">
        <v>459</v>
      </c>
      <c r="B64" s="28" t="s">
        <v>460</v>
      </c>
      <c r="C64" s="42"/>
    </row>
    <row r="65" spans="1:3" ht="26.25" thickBot="1" x14ac:dyDescent="0.25">
      <c r="A65" s="48" t="s">
        <v>461</v>
      </c>
      <c r="B65" s="49" t="s">
        <v>462</v>
      </c>
      <c r="C65" s="50"/>
    </row>
    <row r="66" spans="1:3" ht="20.25" customHeight="1" thickBot="1" x14ac:dyDescent="0.25">
      <c r="A66" s="826" t="s">
        <v>944</v>
      </c>
      <c r="B66" s="827"/>
      <c r="C66" s="828"/>
    </row>
    <row r="67" spans="1:3" ht="15" customHeight="1" x14ac:dyDescent="0.2">
      <c r="A67" s="832" t="s">
        <v>495</v>
      </c>
      <c r="B67" s="833"/>
      <c r="C67" s="834"/>
    </row>
    <row r="68" spans="1:3" ht="15" customHeight="1" x14ac:dyDescent="0.2">
      <c r="A68" s="835"/>
      <c r="B68" s="836"/>
      <c r="C68" s="837"/>
    </row>
    <row r="69" spans="1:3" ht="15.75" customHeight="1" thickBot="1" x14ac:dyDescent="0.25">
      <c r="A69" s="838"/>
      <c r="B69" s="839"/>
      <c r="C69" s="840"/>
    </row>
    <row r="70" spans="1:3" ht="25.5" customHeight="1" thickBot="1" x14ac:dyDescent="0.25">
      <c r="A70" s="39"/>
      <c r="B70" s="234"/>
      <c r="C70" s="40" t="s">
        <v>423</v>
      </c>
    </row>
    <row r="71" spans="1:3" ht="39" thickBot="1" x14ac:dyDescent="0.25">
      <c r="A71" s="43" t="s">
        <v>463</v>
      </c>
      <c r="B71" s="28" t="s">
        <v>494</v>
      </c>
      <c r="C71" s="42"/>
    </row>
    <row r="72" spans="1:3" ht="15.75" thickBot="1" x14ac:dyDescent="0.25">
      <c r="A72" s="43" t="s">
        <v>464</v>
      </c>
      <c r="B72" s="30" t="s">
        <v>465</v>
      </c>
      <c r="C72" s="42"/>
    </row>
    <row r="73" spans="1:3" ht="15.75" thickBot="1" x14ac:dyDescent="0.25">
      <c r="A73" s="43" t="s">
        <v>466</v>
      </c>
      <c r="B73" s="220" t="s">
        <v>934</v>
      </c>
      <c r="C73" s="42"/>
    </row>
    <row r="74" spans="1:3" ht="15.75" thickBot="1" x14ac:dyDescent="0.25">
      <c r="A74" s="43" t="s">
        <v>467</v>
      </c>
      <c r="B74" s="33" t="s">
        <v>468</v>
      </c>
      <c r="C74" s="42"/>
    </row>
    <row r="75" spans="1:3" ht="15.75" thickBot="1" x14ac:dyDescent="0.25">
      <c r="A75" s="43" t="s">
        <v>469</v>
      </c>
      <c r="B75" s="33" t="s">
        <v>470</v>
      </c>
      <c r="C75" s="42"/>
    </row>
    <row r="76" spans="1:3" ht="39" thickBot="1" x14ac:dyDescent="0.25">
      <c r="A76" s="43" t="s">
        <v>471</v>
      </c>
      <c r="B76" s="33" t="s">
        <v>472</v>
      </c>
      <c r="C76" s="42"/>
    </row>
    <row r="77" spans="1:3" ht="15.75" thickBot="1" x14ac:dyDescent="0.25">
      <c r="A77" s="43" t="s">
        <v>473</v>
      </c>
      <c r="B77" s="33" t="s">
        <v>474</v>
      </c>
      <c r="C77" s="42"/>
    </row>
    <row r="78" spans="1:3" ht="15.75" thickBot="1" x14ac:dyDescent="0.25">
      <c r="A78" s="43" t="s">
        <v>475</v>
      </c>
      <c r="B78" s="33" t="s">
        <v>476</v>
      </c>
      <c r="C78" s="51"/>
    </row>
    <row r="79" spans="1:3" ht="15.75" thickBot="1" x14ac:dyDescent="0.25">
      <c r="A79" s="43" t="s">
        <v>477</v>
      </c>
      <c r="B79" s="33" t="s">
        <v>5</v>
      </c>
      <c r="C79" s="51"/>
    </row>
    <row r="80" spans="1:3" ht="15.75" thickBot="1" x14ac:dyDescent="0.25">
      <c r="A80" s="43" t="s">
        <v>478</v>
      </c>
      <c r="B80" s="33" t="s">
        <v>479</v>
      </c>
      <c r="C80" s="51"/>
    </row>
    <row r="81" spans="1:3" ht="15.75" thickBot="1" x14ac:dyDescent="0.25">
      <c r="A81" s="43" t="s">
        <v>480</v>
      </c>
      <c r="B81" s="33" t="s">
        <v>6</v>
      </c>
      <c r="C81" s="51"/>
    </row>
    <row r="82" spans="1:3" ht="26.25" thickBot="1" x14ac:dyDescent="0.25">
      <c r="A82" s="48" t="s">
        <v>481</v>
      </c>
      <c r="B82" s="52" t="s">
        <v>482</v>
      </c>
      <c r="C82" s="53"/>
    </row>
    <row r="83" spans="1:3" ht="40.5" customHeight="1" thickBot="1" x14ac:dyDescent="0.25">
      <c r="A83" s="811" t="s">
        <v>841</v>
      </c>
      <c r="B83" s="812"/>
      <c r="C83" s="813"/>
    </row>
    <row r="84" spans="1:3" ht="15" customHeight="1" x14ac:dyDescent="0.2">
      <c r="A84" s="832" t="s">
        <v>485</v>
      </c>
      <c r="B84" s="833"/>
      <c r="C84" s="834"/>
    </row>
    <row r="85" spans="1:3" ht="15" customHeight="1" x14ac:dyDescent="0.2">
      <c r="A85" s="835"/>
      <c r="B85" s="836"/>
      <c r="C85" s="837"/>
    </row>
    <row r="86" spans="1:3" ht="15.75" customHeight="1" thickBot="1" x14ac:dyDescent="0.25">
      <c r="A86" s="838"/>
      <c r="B86" s="839"/>
      <c r="C86" s="840"/>
    </row>
    <row r="87" spans="1:3" ht="15.75" thickBot="1" x14ac:dyDescent="0.25">
      <c r="A87" s="842"/>
      <c r="B87" s="843"/>
      <c r="C87" s="54" t="s">
        <v>408</v>
      </c>
    </row>
    <row r="88" spans="1:3" ht="96" customHeight="1" thickBot="1" x14ac:dyDescent="0.25">
      <c r="A88" s="844"/>
      <c r="B88" s="845"/>
      <c r="C88" s="399" t="s">
        <v>483</v>
      </c>
    </row>
    <row r="89" spans="1:3" ht="15.75" thickBot="1" x14ac:dyDescent="0.25">
      <c r="A89" s="55" t="s">
        <v>392</v>
      </c>
      <c r="B89" s="846"/>
      <c r="C89" s="847"/>
    </row>
    <row r="90" spans="1:3" ht="15.75" thickBot="1" x14ac:dyDescent="0.25">
      <c r="A90" s="41">
        <v>1</v>
      </c>
      <c r="B90" s="28" t="s">
        <v>357</v>
      </c>
      <c r="C90" s="47"/>
    </row>
    <row r="91" spans="1:3" ht="26.25" thickBot="1" x14ac:dyDescent="0.25">
      <c r="A91" s="56">
        <v>2</v>
      </c>
      <c r="B91" s="49" t="s">
        <v>484</v>
      </c>
      <c r="C91" s="57"/>
    </row>
    <row r="92" spans="1:3" ht="21" customHeight="1" x14ac:dyDescent="0.2"/>
    <row r="93" spans="1:3" ht="68.25" customHeight="1" x14ac:dyDescent="0.2">
      <c r="A93" s="855" t="s">
        <v>1040</v>
      </c>
      <c r="B93" s="855"/>
      <c r="C93" s="855"/>
    </row>
    <row r="94" spans="1:3" ht="47.25" customHeight="1" thickBot="1" x14ac:dyDescent="0.25">
      <c r="A94" s="841" t="s">
        <v>1039</v>
      </c>
      <c r="B94" s="841"/>
      <c r="C94" s="841"/>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I61"/>
  <sheetViews>
    <sheetView view="pageBreakPreview" topLeftCell="A4" zoomScaleNormal="100" zoomScaleSheetLayoutView="100" workbookViewId="0">
      <selection activeCell="H21" sqref="H21"/>
    </sheetView>
  </sheetViews>
  <sheetFormatPr defaultRowHeight="12.75" x14ac:dyDescent="0.2"/>
  <cols>
    <col min="1" max="1" width="17.7109375" style="18" customWidth="1"/>
    <col min="2" max="2" width="3.7109375" style="18" customWidth="1"/>
    <col min="3" max="3" width="47.42578125" style="18" customWidth="1"/>
    <col min="4" max="6" width="22" style="18" customWidth="1"/>
    <col min="7" max="7" width="9.140625" style="18" customWidth="1"/>
    <col min="8" max="9" width="27" style="18" customWidth="1"/>
    <col min="10" max="16384" width="9.140625" style="18"/>
  </cols>
  <sheetData>
    <row r="1" spans="1:6" x14ac:dyDescent="0.2">
      <c r="A1" s="248" t="s">
        <v>691</v>
      </c>
      <c r="B1" s="243"/>
      <c r="C1" s="592" t="s">
        <v>630</v>
      </c>
      <c r="D1" s="592"/>
      <c r="E1" s="592"/>
      <c r="F1" s="593"/>
    </row>
    <row r="2" spans="1:6" x14ac:dyDescent="0.2">
      <c r="A2" s="147" t="s">
        <v>690</v>
      </c>
      <c r="B2" s="79"/>
      <c r="C2" s="180"/>
      <c r="D2" s="180"/>
      <c r="E2" s="180"/>
      <c r="F2" s="302"/>
    </row>
    <row r="3" spans="1:6" x14ac:dyDescent="0.2">
      <c r="A3" s="875" t="s">
        <v>387</v>
      </c>
      <c r="B3" s="876"/>
      <c r="C3" s="876"/>
      <c r="D3" s="876"/>
      <c r="E3" s="876"/>
      <c r="F3" s="877"/>
    </row>
    <row r="4" spans="1:6" ht="13.5" thickBot="1" x14ac:dyDescent="0.25">
      <c r="A4" s="393"/>
      <c r="B4" s="394"/>
      <c r="C4" s="394"/>
      <c r="D4" s="391"/>
      <c r="E4" s="391"/>
      <c r="F4" s="392"/>
    </row>
    <row r="5" spans="1:6" ht="26.25" thickBot="1" x14ac:dyDescent="0.25">
      <c r="A5" s="231" t="s">
        <v>663</v>
      </c>
      <c r="B5" s="602" t="s">
        <v>723</v>
      </c>
      <c r="C5" s="603"/>
      <c r="D5" s="603"/>
      <c r="E5" s="603"/>
      <c r="F5" s="872"/>
    </row>
    <row r="6" spans="1:6" ht="13.5" thickBot="1" x14ac:dyDescent="0.25">
      <c r="A6" s="75" t="s">
        <v>558</v>
      </c>
      <c r="B6" s="76"/>
      <c r="C6" s="873" t="s">
        <v>1139</v>
      </c>
      <c r="D6" s="873"/>
      <c r="E6" s="873"/>
      <c r="F6" s="874"/>
    </row>
    <row r="7" spans="1:6" ht="13.5" thickBot="1" x14ac:dyDescent="0.25">
      <c r="A7" s="857" t="s">
        <v>953</v>
      </c>
      <c r="B7" s="857"/>
      <c r="C7" s="857"/>
      <c r="D7" s="857"/>
      <c r="E7" s="857"/>
      <c r="F7" s="857"/>
    </row>
    <row r="8" spans="1:6" ht="13.5" thickBot="1" x14ac:dyDescent="0.25">
      <c r="A8" s="857" t="s">
        <v>954</v>
      </c>
      <c r="B8" s="857"/>
      <c r="C8" s="857"/>
      <c r="D8" s="857"/>
      <c r="E8" s="857"/>
      <c r="F8" s="857"/>
    </row>
    <row r="9" spans="1:6" ht="13.5" thickBot="1" x14ac:dyDescent="0.25">
      <c r="A9" s="857" t="s">
        <v>955</v>
      </c>
      <c r="B9" s="857"/>
      <c r="C9" s="857"/>
      <c r="D9" s="857"/>
      <c r="E9" s="857"/>
      <c r="F9" s="857"/>
    </row>
    <row r="10" spans="1:6" ht="13.5" thickBot="1" x14ac:dyDescent="0.25">
      <c r="A10" s="857" t="s">
        <v>722</v>
      </c>
      <c r="B10" s="857"/>
      <c r="C10" s="857"/>
      <c r="D10" s="857"/>
      <c r="E10" s="857"/>
      <c r="F10" s="857"/>
    </row>
    <row r="11" spans="1:6" ht="13.5" thickBot="1" x14ac:dyDescent="0.25">
      <c r="A11" s="857" t="s">
        <v>956</v>
      </c>
      <c r="B11" s="857"/>
      <c r="C11" s="857"/>
      <c r="D11" s="857"/>
      <c r="E11" s="857"/>
      <c r="F11" s="857"/>
    </row>
    <row r="12" spans="1:6" ht="13.5" thickBot="1" x14ac:dyDescent="0.25">
      <c r="A12" s="857" t="s">
        <v>957</v>
      </c>
      <c r="B12" s="857"/>
      <c r="C12" s="857"/>
      <c r="D12" s="857"/>
      <c r="E12" s="857"/>
      <c r="F12" s="857"/>
    </row>
    <row r="13" spans="1:6" ht="13.5" thickBot="1" x14ac:dyDescent="0.25">
      <c r="A13" s="867"/>
      <c r="B13" s="868"/>
      <c r="C13" s="868"/>
      <c r="D13" s="868"/>
      <c r="E13" s="868"/>
      <c r="F13" s="869"/>
    </row>
    <row r="14" spans="1:6" ht="26.25" thickBot="1" x14ac:dyDescent="0.25">
      <c r="A14" s="858"/>
      <c r="B14" s="859"/>
      <c r="C14" s="860"/>
      <c r="D14" s="870" t="s">
        <v>689</v>
      </c>
      <c r="E14" s="871"/>
      <c r="F14" s="321" t="s">
        <v>692</v>
      </c>
    </row>
    <row r="15" spans="1:6" ht="13.5" thickBot="1" x14ac:dyDescent="0.25">
      <c r="A15" s="861"/>
      <c r="B15" s="862"/>
      <c r="C15" s="863"/>
      <c r="D15" s="303" t="s">
        <v>633</v>
      </c>
      <c r="E15" s="304" t="s">
        <v>693</v>
      </c>
      <c r="F15" s="321" t="s">
        <v>633</v>
      </c>
    </row>
    <row r="16" spans="1:6" ht="13.5" thickBot="1" x14ac:dyDescent="0.25">
      <c r="A16" s="305"/>
      <c r="B16" s="306">
        <v>1</v>
      </c>
      <c r="C16" s="497" t="s">
        <v>694</v>
      </c>
      <c r="D16" s="306">
        <v>191733.58103999999</v>
      </c>
      <c r="E16" s="530">
        <v>157484.20882</v>
      </c>
      <c r="F16" s="533">
        <v>15338.686483199999</v>
      </c>
    </row>
    <row r="17" spans="1:6" ht="26.25" thickBot="1" x14ac:dyDescent="0.25">
      <c r="A17" s="305" t="s">
        <v>695</v>
      </c>
      <c r="B17" s="306">
        <v>2</v>
      </c>
      <c r="C17" s="497" t="s">
        <v>696</v>
      </c>
      <c r="D17" s="306">
        <v>191733.58103999999</v>
      </c>
      <c r="E17" s="530">
        <v>157484.20882</v>
      </c>
      <c r="F17" s="533">
        <v>15338.686483199999</v>
      </c>
    </row>
    <row r="18" spans="1:6" ht="26.25" thickBot="1" x14ac:dyDescent="0.25">
      <c r="A18" s="305" t="s">
        <v>695</v>
      </c>
      <c r="B18" s="306">
        <v>3</v>
      </c>
      <c r="C18" s="497" t="s">
        <v>973</v>
      </c>
      <c r="D18" s="306">
        <v>0</v>
      </c>
      <c r="E18" s="306">
        <v>0</v>
      </c>
      <c r="F18" s="496">
        <v>0</v>
      </c>
    </row>
    <row r="19" spans="1:6" ht="26.25" thickBot="1" x14ac:dyDescent="0.25">
      <c r="A19" s="305" t="s">
        <v>695</v>
      </c>
      <c r="B19" s="306">
        <v>4</v>
      </c>
      <c r="C19" s="497" t="s">
        <v>974</v>
      </c>
      <c r="D19" s="306">
        <v>0</v>
      </c>
      <c r="E19" s="306">
        <v>0</v>
      </c>
      <c r="F19" s="496">
        <v>0</v>
      </c>
    </row>
    <row r="20" spans="1:6" ht="39" thickBot="1" x14ac:dyDescent="0.25">
      <c r="A20" s="305" t="s">
        <v>697</v>
      </c>
      <c r="B20" s="306">
        <v>5</v>
      </c>
      <c r="C20" s="497" t="s">
        <v>975</v>
      </c>
      <c r="D20" s="306">
        <v>0</v>
      </c>
      <c r="E20" s="306">
        <v>0</v>
      </c>
      <c r="F20" s="496">
        <v>0</v>
      </c>
    </row>
    <row r="21" spans="1:6" ht="39" thickBot="1" x14ac:dyDescent="0.25">
      <c r="A21" s="308" t="s">
        <v>892</v>
      </c>
      <c r="B21" s="309">
        <v>6</v>
      </c>
      <c r="C21" s="498" t="s">
        <v>698</v>
      </c>
      <c r="D21" s="306">
        <v>0</v>
      </c>
      <c r="E21" s="306">
        <v>0</v>
      </c>
      <c r="F21" s="496">
        <v>0</v>
      </c>
    </row>
    <row r="22" spans="1:6" ht="13.5" thickBot="1" x14ac:dyDescent="0.25">
      <c r="A22" s="864" t="s">
        <v>695</v>
      </c>
      <c r="B22" s="310">
        <v>7</v>
      </c>
      <c r="C22" s="499" t="s">
        <v>699</v>
      </c>
      <c r="D22" s="311">
        <v>0</v>
      </c>
      <c r="E22" s="488">
        <v>0</v>
      </c>
      <c r="F22" s="496">
        <v>0</v>
      </c>
    </row>
    <row r="23" spans="1:6" ht="13.5" thickBot="1" x14ac:dyDescent="0.25">
      <c r="A23" s="865"/>
      <c r="B23" s="312">
        <v>8</v>
      </c>
      <c r="C23" s="500" t="s">
        <v>700</v>
      </c>
      <c r="D23" s="313">
        <v>0</v>
      </c>
      <c r="E23" s="489">
        <v>0</v>
      </c>
      <c r="F23" s="496">
        <v>0</v>
      </c>
    </row>
    <row r="24" spans="1:6" ht="13.5" thickBot="1" x14ac:dyDescent="0.25">
      <c r="A24" s="865"/>
      <c r="B24" s="312">
        <v>9</v>
      </c>
      <c r="C24" s="500" t="s">
        <v>696</v>
      </c>
      <c r="D24" s="313">
        <v>0</v>
      </c>
      <c r="E24" s="489">
        <v>0</v>
      </c>
      <c r="F24" s="496">
        <v>0</v>
      </c>
    </row>
    <row r="25" spans="1:6" ht="13.5" thickBot="1" x14ac:dyDescent="0.25">
      <c r="A25" s="865"/>
      <c r="B25" s="312">
        <v>10</v>
      </c>
      <c r="C25" s="500" t="s">
        <v>701</v>
      </c>
      <c r="D25" s="313">
        <v>0</v>
      </c>
      <c r="E25" s="489">
        <v>0</v>
      </c>
      <c r="F25" s="496">
        <v>0</v>
      </c>
    </row>
    <row r="26" spans="1:6" ht="26.25" thickBot="1" x14ac:dyDescent="0.25">
      <c r="A26" s="865"/>
      <c r="B26" s="312">
        <v>11</v>
      </c>
      <c r="C26" s="500" t="s">
        <v>702</v>
      </c>
      <c r="D26" s="313">
        <v>0</v>
      </c>
      <c r="E26" s="489">
        <v>0</v>
      </c>
      <c r="F26" s="496">
        <v>0</v>
      </c>
    </row>
    <row r="27" spans="1:6" ht="13.5" thickBot="1" x14ac:dyDescent="0.25">
      <c r="A27" s="866"/>
      <c r="B27" s="314">
        <v>12</v>
      </c>
      <c r="C27" s="501" t="s">
        <v>703</v>
      </c>
      <c r="D27" s="316">
        <v>0</v>
      </c>
      <c r="E27" s="490">
        <v>0</v>
      </c>
      <c r="F27" s="496">
        <v>0</v>
      </c>
    </row>
    <row r="28" spans="1:6" ht="13.5" thickBot="1" x14ac:dyDescent="0.25">
      <c r="A28" s="305" t="s">
        <v>704</v>
      </c>
      <c r="B28" s="306">
        <v>13</v>
      </c>
      <c r="C28" s="497" t="s">
        <v>705</v>
      </c>
      <c r="D28" s="306">
        <v>0</v>
      </c>
      <c r="E28" s="306">
        <v>0</v>
      </c>
      <c r="F28" s="496">
        <v>0</v>
      </c>
    </row>
    <row r="29" spans="1:6" ht="26.25" thickBot="1" x14ac:dyDescent="0.25">
      <c r="A29" s="864" t="s">
        <v>706</v>
      </c>
      <c r="B29" s="310">
        <v>14</v>
      </c>
      <c r="C29" s="499" t="s">
        <v>707</v>
      </c>
      <c r="D29" s="311">
        <v>0</v>
      </c>
      <c r="E29" s="488">
        <v>0</v>
      </c>
      <c r="F29" s="496">
        <v>0</v>
      </c>
    </row>
    <row r="30" spans="1:6" ht="13.5" thickBot="1" x14ac:dyDescent="0.25">
      <c r="A30" s="865"/>
      <c r="B30" s="312">
        <v>15</v>
      </c>
      <c r="C30" s="500" t="s">
        <v>708</v>
      </c>
      <c r="D30" s="313">
        <v>0</v>
      </c>
      <c r="E30" s="489">
        <v>0</v>
      </c>
      <c r="F30" s="496">
        <v>0</v>
      </c>
    </row>
    <row r="31" spans="1:6" ht="13.5" thickBot="1" x14ac:dyDescent="0.25">
      <c r="A31" s="865"/>
      <c r="B31" s="312">
        <v>16</v>
      </c>
      <c r="C31" s="500" t="s">
        <v>709</v>
      </c>
      <c r="D31" s="313">
        <v>0</v>
      </c>
      <c r="E31" s="489">
        <v>0</v>
      </c>
      <c r="F31" s="496">
        <v>0</v>
      </c>
    </row>
    <row r="32" spans="1:6" ht="13.5" thickBot="1" x14ac:dyDescent="0.25">
      <c r="A32" s="865"/>
      <c r="B32" s="312">
        <v>17</v>
      </c>
      <c r="C32" s="500" t="s">
        <v>710</v>
      </c>
      <c r="D32" s="313">
        <v>0</v>
      </c>
      <c r="E32" s="489">
        <v>0</v>
      </c>
      <c r="F32" s="496">
        <v>0</v>
      </c>
    </row>
    <row r="33" spans="1:9" ht="13.5" thickBot="1" x14ac:dyDescent="0.25">
      <c r="A33" s="866"/>
      <c r="B33" s="314">
        <v>18</v>
      </c>
      <c r="C33" s="501" t="s">
        <v>696</v>
      </c>
      <c r="D33" s="306">
        <v>0</v>
      </c>
      <c r="E33" s="306">
        <v>0</v>
      </c>
      <c r="F33" s="496">
        <v>0</v>
      </c>
    </row>
    <row r="34" spans="1:9" ht="13.5" thickBot="1" x14ac:dyDescent="0.25">
      <c r="A34" s="864" t="s">
        <v>704</v>
      </c>
      <c r="B34" s="317">
        <v>19</v>
      </c>
      <c r="C34" s="502" t="s">
        <v>711</v>
      </c>
      <c r="D34" s="530">
        <v>41899.025439999998</v>
      </c>
      <c r="E34" s="306">
        <v>28448.6276</v>
      </c>
      <c r="F34" s="533">
        <v>3351.9220351999998</v>
      </c>
      <c r="H34" s="534"/>
      <c r="I34" s="534"/>
    </row>
    <row r="35" spans="1:9" ht="13.5" thickBot="1" x14ac:dyDescent="0.25">
      <c r="A35" s="865"/>
      <c r="B35" s="318">
        <v>20</v>
      </c>
      <c r="C35" s="503" t="s">
        <v>696</v>
      </c>
      <c r="D35" s="530">
        <v>41899.025439999998</v>
      </c>
      <c r="E35" s="306">
        <v>28448.6276</v>
      </c>
      <c r="F35" s="533">
        <v>3351.9220351999998</v>
      </c>
      <c r="H35" s="535"/>
      <c r="I35" s="535"/>
    </row>
    <row r="36" spans="1:9" ht="13.5" thickBot="1" x14ac:dyDescent="0.25">
      <c r="A36" s="866"/>
      <c r="B36" s="314">
        <v>21</v>
      </c>
      <c r="C36" s="501" t="s">
        <v>712</v>
      </c>
      <c r="D36" s="316">
        <v>0</v>
      </c>
      <c r="E36" s="490">
        <v>0</v>
      </c>
      <c r="F36" s="496">
        <v>0</v>
      </c>
      <c r="H36" s="535"/>
      <c r="I36" s="535"/>
    </row>
    <row r="37" spans="1:9" ht="13.5" thickBot="1" x14ac:dyDescent="0.25">
      <c r="A37" s="305" t="s">
        <v>704</v>
      </c>
      <c r="B37" s="317">
        <v>22</v>
      </c>
      <c r="C37" s="502" t="s">
        <v>713</v>
      </c>
      <c r="D37" s="531">
        <v>266579.42318500002</v>
      </c>
      <c r="E37" s="531">
        <v>230590.86</v>
      </c>
      <c r="F37" s="533">
        <v>21326.353854800003</v>
      </c>
      <c r="H37" s="535"/>
      <c r="I37" s="535"/>
    </row>
    <row r="38" spans="1:9" ht="13.5" thickBot="1" x14ac:dyDescent="0.25">
      <c r="A38" s="864" t="s">
        <v>714</v>
      </c>
      <c r="B38" s="317">
        <v>23</v>
      </c>
      <c r="C38" s="502" t="s">
        <v>715</v>
      </c>
      <c r="D38" s="532">
        <v>988433.43000625004</v>
      </c>
      <c r="E38" s="306">
        <v>988433.43001000001</v>
      </c>
      <c r="F38" s="533">
        <v>79074.674400500007</v>
      </c>
      <c r="H38" s="535"/>
      <c r="I38" s="535"/>
    </row>
    <row r="39" spans="1:9" ht="13.5" thickBot="1" x14ac:dyDescent="0.25">
      <c r="A39" s="865"/>
      <c r="B39" s="318">
        <v>24</v>
      </c>
      <c r="C39" s="503" t="s">
        <v>716</v>
      </c>
      <c r="D39" s="319">
        <v>0</v>
      </c>
      <c r="E39" s="319">
        <v>0</v>
      </c>
      <c r="F39" s="536">
        <v>0</v>
      </c>
      <c r="H39" s="535"/>
      <c r="I39" s="535"/>
    </row>
    <row r="40" spans="1:9" ht="13.5" thickBot="1" x14ac:dyDescent="0.25">
      <c r="A40" s="865"/>
      <c r="B40" s="312">
        <v>25</v>
      </c>
      <c r="C40" s="500" t="s">
        <v>696</v>
      </c>
      <c r="D40" s="306">
        <v>988433.43000625004</v>
      </c>
      <c r="E40" s="306">
        <v>988433.43001000001</v>
      </c>
      <c r="F40" s="533">
        <v>79074.674400500007</v>
      </c>
      <c r="H40" s="535"/>
      <c r="I40" s="535"/>
    </row>
    <row r="41" spans="1:9" ht="13.5" thickBot="1" x14ac:dyDescent="0.25">
      <c r="A41" s="866"/>
      <c r="B41" s="314">
        <v>26</v>
      </c>
      <c r="C41" s="315" t="s">
        <v>717</v>
      </c>
      <c r="D41" s="316">
        <v>0</v>
      </c>
      <c r="E41" s="490">
        <v>0</v>
      </c>
      <c r="F41" s="496">
        <v>0</v>
      </c>
      <c r="H41" s="535"/>
      <c r="I41" s="535"/>
    </row>
    <row r="42" spans="1:9" ht="26.25" thickBot="1" x14ac:dyDescent="0.25">
      <c r="A42" s="305" t="s">
        <v>718</v>
      </c>
      <c r="B42" s="306">
        <v>27</v>
      </c>
      <c r="C42" s="307" t="s">
        <v>719</v>
      </c>
      <c r="D42" s="306">
        <v>0</v>
      </c>
      <c r="E42" s="306">
        <v>0</v>
      </c>
      <c r="F42" s="496">
        <v>0</v>
      </c>
      <c r="H42" s="535"/>
      <c r="I42" s="535"/>
    </row>
    <row r="43" spans="1:9" ht="13.5" thickBot="1" x14ac:dyDescent="0.25">
      <c r="A43" s="305" t="s">
        <v>720</v>
      </c>
      <c r="B43" s="306">
        <v>28</v>
      </c>
      <c r="C43" s="307" t="s">
        <v>721</v>
      </c>
      <c r="D43" s="306">
        <v>0</v>
      </c>
      <c r="E43" s="306">
        <v>0</v>
      </c>
      <c r="F43" s="496">
        <v>0</v>
      </c>
      <c r="H43" s="24"/>
    </row>
    <row r="44" spans="1:9" ht="13.5" thickBot="1" x14ac:dyDescent="0.25">
      <c r="A44" s="305"/>
      <c r="B44" s="306">
        <v>29</v>
      </c>
      <c r="C44" s="307" t="s">
        <v>403</v>
      </c>
      <c r="D44" s="530">
        <f>D16+D34+D38</f>
        <v>1222066.0364862501</v>
      </c>
      <c r="E44" s="306">
        <f>E16+E34+E38</f>
        <v>1174366.2664300001</v>
      </c>
      <c r="F44" s="530">
        <f>F16+F34+F38</f>
        <v>97765.282918900004</v>
      </c>
    </row>
    <row r="45" spans="1:9" x14ac:dyDescent="0.2">
      <c r="C45" s="320"/>
    </row>
    <row r="46" spans="1:9" x14ac:dyDescent="0.2">
      <c r="A46" s="269" t="s">
        <v>675</v>
      </c>
    </row>
    <row r="47" spans="1:9" x14ac:dyDescent="0.2">
      <c r="A47" s="856" t="s">
        <v>958</v>
      </c>
      <c r="B47" s="856"/>
      <c r="C47" s="856"/>
      <c r="D47" s="856"/>
      <c r="E47" s="856"/>
      <c r="F47" s="856"/>
    </row>
    <row r="48" spans="1:9" x14ac:dyDescent="0.2">
      <c r="A48" s="856" t="s">
        <v>959</v>
      </c>
      <c r="B48" s="856"/>
      <c r="C48" s="856"/>
      <c r="D48" s="856"/>
      <c r="E48" s="856"/>
      <c r="F48" s="856"/>
    </row>
    <row r="49" spans="1:6" x14ac:dyDescent="0.2">
      <c r="A49" s="856" t="s">
        <v>960</v>
      </c>
      <c r="B49" s="856"/>
      <c r="C49" s="856"/>
      <c r="D49" s="856"/>
      <c r="E49" s="856"/>
      <c r="F49" s="856"/>
    </row>
    <row r="50" spans="1:6" x14ac:dyDescent="0.2">
      <c r="A50" s="856" t="s">
        <v>961</v>
      </c>
      <c r="B50" s="856"/>
      <c r="C50" s="856"/>
      <c r="D50" s="856"/>
      <c r="E50" s="856"/>
      <c r="F50" s="856"/>
    </row>
    <row r="51" spans="1:6" x14ac:dyDescent="0.2">
      <c r="A51" s="856" t="s">
        <v>962</v>
      </c>
      <c r="B51" s="856"/>
      <c r="C51" s="856"/>
      <c r="D51" s="856"/>
      <c r="E51" s="856"/>
      <c r="F51" s="856"/>
    </row>
    <row r="52" spans="1:6" x14ac:dyDescent="0.2">
      <c r="A52" s="856" t="s">
        <v>963</v>
      </c>
      <c r="B52" s="856"/>
      <c r="C52" s="856"/>
      <c r="D52" s="856"/>
      <c r="E52" s="856"/>
      <c r="F52" s="856"/>
    </row>
    <row r="53" spans="1:6" x14ac:dyDescent="0.2">
      <c r="A53" s="856" t="s">
        <v>964</v>
      </c>
      <c r="B53" s="856"/>
      <c r="C53" s="856"/>
      <c r="D53" s="856"/>
      <c r="E53" s="856"/>
      <c r="F53" s="856"/>
    </row>
    <row r="54" spans="1:6" x14ac:dyDescent="0.2">
      <c r="A54" s="856" t="s">
        <v>965</v>
      </c>
      <c r="B54" s="856"/>
      <c r="C54" s="856"/>
      <c r="D54" s="856"/>
      <c r="E54" s="856"/>
      <c r="F54" s="856"/>
    </row>
    <row r="55" spans="1:6" x14ac:dyDescent="0.2">
      <c r="A55" s="856" t="s">
        <v>966</v>
      </c>
      <c r="B55" s="856"/>
      <c r="C55" s="856"/>
      <c r="D55" s="856"/>
      <c r="E55" s="856"/>
      <c r="F55" s="856"/>
    </row>
    <row r="56" spans="1:6" x14ac:dyDescent="0.2">
      <c r="A56" s="856" t="s">
        <v>967</v>
      </c>
      <c r="B56" s="856"/>
      <c r="C56" s="856"/>
      <c r="D56" s="856"/>
      <c r="E56" s="856"/>
      <c r="F56" s="856"/>
    </row>
    <row r="57" spans="1:6" x14ac:dyDescent="0.2">
      <c r="A57" s="856" t="s">
        <v>968</v>
      </c>
      <c r="B57" s="856"/>
      <c r="C57" s="856"/>
      <c r="D57" s="856"/>
      <c r="E57" s="856"/>
      <c r="F57" s="856"/>
    </row>
    <row r="58" spans="1:6" x14ac:dyDescent="0.2">
      <c r="A58" s="856" t="s">
        <v>969</v>
      </c>
      <c r="B58" s="856"/>
      <c r="C58" s="856"/>
      <c r="D58" s="856"/>
      <c r="E58" s="856"/>
      <c r="F58" s="856"/>
    </row>
    <row r="59" spans="1:6" x14ac:dyDescent="0.2">
      <c r="A59" s="856" t="s">
        <v>970</v>
      </c>
      <c r="B59" s="856"/>
      <c r="C59" s="856"/>
      <c r="D59" s="856"/>
      <c r="E59" s="856"/>
      <c r="F59" s="856"/>
    </row>
    <row r="60" spans="1:6" x14ac:dyDescent="0.2">
      <c r="A60" s="856" t="s">
        <v>971</v>
      </c>
      <c r="B60" s="856"/>
      <c r="C60" s="856"/>
      <c r="D60" s="856"/>
      <c r="E60" s="856"/>
      <c r="F60" s="856"/>
    </row>
    <row r="61" spans="1:6" x14ac:dyDescent="0.2">
      <c r="A61" s="856" t="s">
        <v>972</v>
      </c>
      <c r="B61" s="856"/>
      <c r="C61" s="856"/>
      <c r="D61" s="856"/>
      <c r="E61" s="856"/>
      <c r="F61" s="856"/>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topLeftCell="A13" zoomScaleNormal="100" zoomScaleSheetLayoutView="100" workbookViewId="0">
      <selection activeCell="G16" sqref="G16"/>
    </sheetView>
  </sheetViews>
  <sheetFormatPr defaultRowHeight="12.75" x14ac:dyDescent="0.2"/>
  <cols>
    <col min="1" max="1" width="17.28515625" style="18" customWidth="1"/>
    <col min="2" max="2" width="6.28515625" style="18" customWidth="1"/>
    <col min="3" max="3" width="9.140625" style="18"/>
    <col min="4" max="4" width="7" style="18" customWidth="1"/>
    <col min="5" max="5" width="9.140625" style="18"/>
    <col min="6" max="6" width="7" style="18" customWidth="1"/>
    <col min="7" max="7" width="28.7109375" style="18" customWidth="1"/>
    <col min="8" max="16384" width="9.140625" style="18"/>
  </cols>
  <sheetData>
    <row r="1" spans="1:8" ht="29.25" customHeight="1" x14ac:dyDescent="0.2">
      <c r="A1" s="248" t="s">
        <v>725</v>
      </c>
      <c r="B1" s="243"/>
      <c r="C1" s="592" t="s">
        <v>630</v>
      </c>
      <c r="D1" s="592"/>
      <c r="E1" s="592"/>
      <c r="F1" s="592"/>
      <c r="G1" s="593"/>
    </row>
    <row r="2" spans="1:8" x14ac:dyDescent="0.2">
      <c r="A2" s="147" t="s">
        <v>726</v>
      </c>
      <c r="B2" s="79"/>
      <c r="C2" s="180"/>
      <c r="D2" s="180"/>
      <c r="E2" s="180"/>
      <c r="F2" s="180"/>
      <c r="G2" s="302"/>
    </row>
    <row r="3" spans="1:8" ht="27" customHeight="1" x14ac:dyDescent="0.2">
      <c r="A3" s="875" t="s">
        <v>387</v>
      </c>
      <c r="B3" s="876"/>
      <c r="C3" s="876"/>
      <c r="D3" s="876"/>
      <c r="E3" s="876"/>
      <c r="F3" s="876"/>
      <c r="G3" s="877"/>
      <c r="H3" s="219"/>
    </row>
    <row r="4" spans="1:8" ht="13.5" thickBot="1" x14ac:dyDescent="0.25">
      <c r="A4" s="400"/>
      <c r="B4" s="401"/>
      <c r="C4" s="401"/>
      <c r="D4" s="402"/>
      <c r="E4" s="402"/>
      <c r="F4" s="402"/>
      <c r="G4" s="403"/>
    </row>
    <row r="5" spans="1:8" ht="39" customHeight="1" thickBot="1" x14ac:dyDescent="0.25">
      <c r="A5" s="231" t="s">
        <v>663</v>
      </c>
      <c r="B5" s="621" t="s">
        <v>723</v>
      </c>
      <c r="C5" s="622"/>
      <c r="D5" s="622"/>
      <c r="E5" s="603"/>
      <c r="F5" s="603"/>
      <c r="G5" s="872"/>
    </row>
    <row r="6" spans="1:8" ht="13.5" thickBot="1" x14ac:dyDescent="0.25">
      <c r="A6" s="75" t="s">
        <v>558</v>
      </c>
      <c r="B6" s="76"/>
      <c r="C6" s="873" t="s">
        <v>1139</v>
      </c>
      <c r="D6" s="873"/>
      <c r="E6" s="873"/>
      <c r="F6" s="873"/>
      <c r="G6" s="874"/>
    </row>
    <row r="7" spans="1:8" ht="37.5" customHeight="1" thickBot="1" x14ac:dyDescent="0.25">
      <c r="A7" s="878" t="s">
        <v>976</v>
      </c>
      <c r="B7" s="879"/>
      <c r="C7" s="879"/>
      <c r="D7" s="879"/>
      <c r="E7" s="879"/>
      <c r="F7" s="879"/>
      <c r="G7" s="880"/>
    </row>
    <row r="8" spans="1:8" ht="78" customHeight="1" thickBot="1" x14ac:dyDescent="0.25">
      <c r="A8" s="878" t="s">
        <v>977</v>
      </c>
      <c r="B8" s="879"/>
      <c r="C8" s="879"/>
      <c r="D8" s="879"/>
      <c r="E8" s="879"/>
      <c r="F8" s="879"/>
      <c r="G8" s="880"/>
    </row>
    <row r="9" spans="1:8" ht="13.5" thickBot="1" x14ac:dyDescent="0.25">
      <c r="A9" s="878" t="s">
        <v>978</v>
      </c>
      <c r="B9" s="879"/>
      <c r="C9" s="879"/>
      <c r="D9" s="879"/>
      <c r="E9" s="879"/>
      <c r="F9" s="879"/>
      <c r="G9" s="880"/>
    </row>
    <row r="10" spans="1:8" ht="13.5" thickBot="1" x14ac:dyDescent="0.25">
      <c r="A10" s="878" t="s">
        <v>979</v>
      </c>
      <c r="B10" s="879"/>
      <c r="C10" s="879"/>
      <c r="D10" s="879"/>
      <c r="E10" s="879"/>
      <c r="F10" s="879"/>
      <c r="G10" s="880"/>
    </row>
    <row r="11" spans="1:8" ht="13.5" thickBot="1" x14ac:dyDescent="0.25">
      <c r="A11" s="878" t="s">
        <v>980</v>
      </c>
      <c r="B11" s="879"/>
      <c r="C11" s="879"/>
      <c r="D11" s="879"/>
      <c r="E11" s="879"/>
      <c r="F11" s="879"/>
      <c r="G11" s="880"/>
    </row>
    <row r="12" spans="1:8" ht="38.25" customHeight="1" thickBot="1" x14ac:dyDescent="0.25">
      <c r="A12" s="878" t="s">
        <v>981</v>
      </c>
      <c r="B12" s="879"/>
      <c r="C12" s="879"/>
      <c r="D12" s="879"/>
      <c r="E12" s="879"/>
      <c r="F12" s="879"/>
      <c r="G12" s="880"/>
    </row>
    <row r="13" spans="1:8" ht="13.5" thickBot="1" x14ac:dyDescent="0.25">
      <c r="A13" s="889"/>
      <c r="B13" s="890"/>
      <c r="C13" s="890"/>
      <c r="D13" s="890"/>
      <c r="E13" s="890"/>
      <c r="F13" s="890"/>
      <c r="G13" s="891"/>
    </row>
    <row r="14" spans="1:8" ht="19.5" customHeight="1" thickBot="1" x14ac:dyDescent="0.25">
      <c r="A14" s="322" t="s">
        <v>893</v>
      </c>
      <c r="B14" s="888"/>
      <c r="C14" s="888"/>
      <c r="D14" s="888"/>
      <c r="E14" s="888"/>
      <c r="F14" s="624"/>
      <c r="G14" s="323" t="s">
        <v>729</v>
      </c>
    </row>
    <row r="15" spans="1:8" ht="49.5" customHeight="1" x14ac:dyDescent="0.2">
      <c r="A15" s="886" t="s">
        <v>730</v>
      </c>
      <c r="B15" s="887"/>
      <c r="C15" s="887"/>
      <c r="D15" s="887"/>
      <c r="E15" s="887"/>
      <c r="F15" s="887"/>
      <c r="G15" s="483">
        <v>0</v>
      </c>
    </row>
    <row r="16" spans="1:8" ht="21.75" customHeight="1" thickBot="1" x14ac:dyDescent="0.25">
      <c r="A16" s="883" t="s">
        <v>224</v>
      </c>
      <c r="B16" s="884"/>
      <c r="C16" s="884"/>
      <c r="D16" s="884"/>
      <c r="E16" s="884"/>
      <c r="F16" s="884"/>
      <c r="G16" s="537">
        <f>LR!C23</f>
        <v>623327.99790000007</v>
      </c>
    </row>
    <row r="17" spans="1:7" x14ac:dyDescent="0.2">
      <c r="A17" s="22"/>
      <c r="B17" s="22"/>
      <c r="C17" s="22"/>
      <c r="D17" s="22"/>
      <c r="E17" s="22"/>
      <c r="F17" s="22"/>
      <c r="G17" s="22"/>
    </row>
    <row r="18" spans="1:7" ht="107.25" customHeight="1" x14ac:dyDescent="0.2">
      <c r="A18" s="885" t="s">
        <v>731</v>
      </c>
      <c r="B18" s="885"/>
      <c r="C18" s="885"/>
      <c r="D18" s="885"/>
      <c r="E18" s="885"/>
      <c r="F18" s="885"/>
      <c r="G18" s="885"/>
    </row>
    <row r="19" spans="1:7" x14ac:dyDescent="0.2">
      <c r="A19" s="882" t="s">
        <v>675</v>
      </c>
      <c r="B19" s="882"/>
      <c r="C19" s="882"/>
      <c r="D19" s="882"/>
      <c r="E19" s="882"/>
      <c r="F19" s="882"/>
      <c r="G19" s="882"/>
    </row>
    <row r="20" spans="1:7" x14ac:dyDescent="0.2">
      <c r="A20" s="882" t="s">
        <v>671</v>
      </c>
      <c r="B20" s="882"/>
      <c r="C20" s="882"/>
      <c r="D20" s="882"/>
      <c r="E20" s="882"/>
      <c r="F20" s="882"/>
      <c r="G20" s="882"/>
    </row>
    <row r="21" spans="1:7" ht="90" customHeight="1" x14ac:dyDescent="0.2">
      <c r="A21" s="856" t="s">
        <v>982</v>
      </c>
      <c r="B21" s="856"/>
      <c r="C21" s="856"/>
      <c r="D21" s="856"/>
      <c r="E21" s="856"/>
      <c r="F21" s="856"/>
      <c r="G21" s="856"/>
    </row>
    <row r="22" spans="1:7" ht="26.25" customHeight="1" x14ac:dyDescent="0.2">
      <c r="A22" s="856" t="s">
        <v>983</v>
      </c>
      <c r="B22" s="856"/>
      <c r="C22" s="856"/>
      <c r="D22" s="856"/>
      <c r="E22" s="856"/>
      <c r="F22" s="856"/>
      <c r="G22" s="856"/>
    </row>
    <row r="23" spans="1:7" x14ac:dyDescent="0.2">
      <c r="A23" s="269" t="s">
        <v>672</v>
      </c>
    </row>
    <row r="24" spans="1:7" ht="17.25" customHeight="1" x14ac:dyDescent="0.2">
      <c r="A24" s="881" t="s">
        <v>984</v>
      </c>
      <c r="B24" s="881"/>
      <c r="C24" s="881"/>
      <c r="D24" s="881"/>
      <c r="E24" s="881"/>
      <c r="F24" s="881"/>
      <c r="G24" s="881"/>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10" zoomScaleNormal="70" zoomScaleSheetLayoutView="100" workbookViewId="0">
      <selection activeCell="J13" sqref="J13:J15"/>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48" t="s">
        <v>627</v>
      </c>
      <c r="B1" s="919" t="s">
        <v>390</v>
      </c>
      <c r="C1" s="919"/>
      <c r="D1" s="919"/>
      <c r="E1" s="919"/>
      <c r="F1" s="919"/>
      <c r="G1" s="919"/>
      <c r="H1" s="919"/>
      <c r="I1" s="919"/>
      <c r="J1" s="919"/>
      <c r="K1" s="919"/>
      <c r="L1" s="919"/>
      <c r="M1" s="919"/>
      <c r="N1" s="920"/>
    </row>
    <row r="2" spans="1:14" ht="24" customHeight="1" x14ac:dyDescent="0.25">
      <c r="A2" s="923" t="s">
        <v>740</v>
      </c>
      <c r="B2" s="924"/>
      <c r="C2" s="924"/>
      <c r="D2" s="924"/>
      <c r="E2" s="924"/>
      <c r="F2" s="924"/>
      <c r="G2" s="924"/>
      <c r="H2" s="924"/>
      <c r="I2" s="924"/>
      <c r="J2" s="924"/>
      <c r="K2" s="924"/>
      <c r="L2" s="924"/>
      <c r="M2" s="924"/>
      <c r="N2" s="925"/>
    </row>
    <row r="3" spans="1:14" s="262" customFormat="1" ht="18.75" customHeight="1" thickBot="1" x14ac:dyDescent="0.3">
      <c r="A3" s="333" t="s">
        <v>387</v>
      </c>
      <c r="B3" s="334"/>
      <c r="C3" s="334"/>
      <c r="D3" s="335"/>
      <c r="E3" s="336"/>
      <c r="F3" s="336"/>
      <c r="G3" s="336"/>
      <c r="H3" s="336"/>
      <c r="I3" s="336"/>
      <c r="J3" s="336"/>
      <c r="K3" s="336"/>
      <c r="L3" s="336"/>
      <c r="M3" s="336"/>
      <c r="N3" s="337"/>
    </row>
    <row r="4" spans="1:14" s="262" customFormat="1" ht="13.5" thickBot="1" x14ac:dyDescent="0.3">
      <c r="A4" s="933"/>
      <c r="B4" s="934"/>
      <c r="C4" s="934"/>
      <c r="D4" s="934"/>
      <c r="E4" s="934"/>
      <c r="F4" s="934"/>
      <c r="G4" s="934"/>
      <c r="H4" s="934"/>
      <c r="I4" s="934"/>
      <c r="J4" s="934"/>
      <c r="K4" s="934"/>
      <c r="L4" s="934"/>
      <c r="M4" s="934"/>
      <c r="N4" s="935"/>
    </row>
    <row r="5" spans="1:14" s="18" customFormat="1" ht="37.5" customHeight="1" thickBot="1" x14ac:dyDescent="0.25">
      <c r="A5" s="602" t="s">
        <v>663</v>
      </c>
      <c r="B5" s="892"/>
      <c r="C5" s="602" t="s">
        <v>745</v>
      </c>
      <c r="D5" s="872"/>
      <c r="E5" s="603"/>
      <c r="F5" s="603"/>
      <c r="G5" s="603"/>
      <c r="H5" s="603"/>
      <c r="I5" s="603"/>
      <c r="J5" s="603"/>
      <c r="K5" s="603"/>
      <c r="L5" s="603"/>
      <c r="M5" s="603"/>
      <c r="N5" s="872"/>
    </row>
    <row r="6" spans="1:14" s="18" customFormat="1" ht="16.5" customHeight="1" thickBot="1" x14ac:dyDescent="0.25">
      <c r="A6" s="172" t="s">
        <v>558</v>
      </c>
      <c r="B6" s="80"/>
      <c r="C6" s="228"/>
      <c r="D6" s="227"/>
      <c r="E6" s="181"/>
      <c r="F6" s="181"/>
      <c r="G6" s="76"/>
      <c r="H6" s="338"/>
      <c r="I6" s="181"/>
      <c r="J6" s="181"/>
      <c r="K6" s="181"/>
      <c r="L6" s="181"/>
      <c r="M6" s="873" t="s">
        <v>1139</v>
      </c>
      <c r="N6" s="874"/>
    </row>
    <row r="7" spans="1:14" s="22" customFormat="1" ht="13.5" thickBot="1" x14ac:dyDescent="0.25">
      <c r="A7" s="326"/>
      <c r="B7" s="327"/>
      <c r="C7" s="328"/>
      <c r="D7" s="329"/>
      <c r="E7" s="329"/>
      <c r="F7" s="329"/>
      <c r="G7" s="330"/>
      <c r="H7" s="329"/>
      <c r="I7" s="329"/>
      <c r="J7" s="329"/>
      <c r="K7" s="329"/>
      <c r="L7" s="329"/>
      <c r="M7" s="329"/>
      <c r="N7" s="331"/>
    </row>
    <row r="8" spans="1:14" s="22" customFormat="1" ht="30.75" customHeight="1" thickBot="1" x14ac:dyDescent="0.25">
      <c r="A8" s="341" t="s">
        <v>743</v>
      </c>
      <c r="B8" s="324"/>
      <c r="C8" s="325" t="s">
        <v>391</v>
      </c>
      <c r="D8" s="324"/>
      <c r="E8" s="324"/>
      <c r="F8" s="324"/>
      <c r="G8" s="324"/>
      <c r="H8" s="324"/>
      <c r="I8" s="324"/>
      <c r="J8" s="324"/>
      <c r="K8" s="324"/>
      <c r="L8" s="324"/>
      <c r="M8" s="324"/>
      <c r="N8" s="342"/>
    </row>
    <row r="9" spans="1:14" s="18" customFormat="1" ht="39" customHeight="1" thickBot="1" x14ac:dyDescent="0.25">
      <c r="A9" s="183"/>
      <c r="B9" s="184"/>
      <c r="C9" s="928" t="s">
        <v>393</v>
      </c>
      <c r="D9" s="929"/>
      <c r="E9" s="928" t="s">
        <v>394</v>
      </c>
      <c r="F9" s="929"/>
      <c r="G9" s="928" t="s">
        <v>7</v>
      </c>
      <c r="H9" s="929"/>
      <c r="I9" s="930" t="s">
        <v>395</v>
      </c>
      <c r="J9" s="931"/>
      <c r="K9" s="931"/>
      <c r="L9" s="932"/>
      <c r="M9" s="895" t="s">
        <v>404</v>
      </c>
      <c r="N9" s="895" t="s">
        <v>405</v>
      </c>
    </row>
    <row r="10" spans="1:14" s="18" customFormat="1" ht="15" customHeight="1" x14ac:dyDescent="0.2">
      <c r="A10" s="926" t="s">
        <v>392</v>
      </c>
      <c r="B10" s="927"/>
      <c r="C10" s="893" t="s">
        <v>396</v>
      </c>
      <c r="D10" s="893" t="s">
        <v>397</v>
      </c>
      <c r="E10" s="893" t="s">
        <v>398</v>
      </c>
      <c r="F10" s="893" t="s">
        <v>399</v>
      </c>
      <c r="G10" s="893" t="s">
        <v>396</v>
      </c>
      <c r="H10" s="893" t="s">
        <v>397</v>
      </c>
      <c r="I10" s="893" t="s">
        <v>400</v>
      </c>
      <c r="J10" s="893" t="s">
        <v>401</v>
      </c>
      <c r="K10" s="893" t="s">
        <v>402</v>
      </c>
      <c r="L10" s="893" t="s">
        <v>403</v>
      </c>
      <c r="M10" s="896"/>
      <c r="N10" s="896"/>
    </row>
    <row r="11" spans="1:14" s="18" customFormat="1" ht="15" customHeight="1" x14ac:dyDescent="0.2">
      <c r="A11" s="926"/>
      <c r="B11" s="927"/>
      <c r="C11" s="894"/>
      <c r="D11" s="894"/>
      <c r="E11" s="894"/>
      <c r="F11" s="894"/>
      <c r="G11" s="894"/>
      <c r="H11" s="894"/>
      <c r="I11" s="894"/>
      <c r="J11" s="894"/>
      <c r="K11" s="894"/>
      <c r="L11" s="894"/>
      <c r="M11" s="896"/>
      <c r="N11" s="896"/>
    </row>
    <row r="12" spans="1:14" s="18" customFormat="1" ht="77.25" customHeight="1" thickBot="1" x14ac:dyDescent="0.25">
      <c r="A12" s="926"/>
      <c r="B12" s="927"/>
      <c r="C12" s="894"/>
      <c r="D12" s="894"/>
      <c r="E12" s="894"/>
      <c r="F12" s="894"/>
      <c r="G12" s="894"/>
      <c r="H12" s="894"/>
      <c r="I12" s="894"/>
      <c r="J12" s="894"/>
      <c r="K12" s="894"/>
      <c r="L12" s="894"/>
      <c r="M12" s="896"/>
      <c r="N12" s="896"/>
    </row>
    <row r="13" spans="1:14" s="18" customFormat="1" ht="7.5" customHeight="1" x14ac:dyDescent="0.2">
      <c r="A13" s="911"/>
      <c r="B13" s="913"/>
      <c r="C13" s="899" t="s">
        <v>373</v>
      </c>
      <c r="D13" s="899" t="s">
        <v>380</v>
      </c>
      <c r="E13" s="899" t="s">
        <v>377</v>
      </c>
      <c r="F13" s="899" t="s">
        <v>374</v>
      </c>
      <c r="G13" s="899" t="s">
        <v>381</v>
      </c>
      <c r="H13" s="899" t="s">
        <v>375</v>
      </c>
      <c r="I13" s="899" t="s">
        <v>382</v>
      </c>
      <c r="J13" s="899" t="s">
        <v>383</v>
      </c>
      <c r="K13" s="899" t="s">
        <v>376</v>
      </c>
      <c r="L13" s="899">
        <v>100</v>
      </c>
      <c r="M13" s="899">
        <v>110</v>
      </c>
      <c r="N13" s="921">
        <v>120</v>
      </c>
    </row>
    <row r="14" spans="1:14" s="18" customFormat="1" ht="15" customHeight="1" x14ac:dyDescent="0.2">
      <c r="A14" s="912"/>
      <c r="B14" s="914"/>
      <c r="C14" s="900"/>
      <c r="D14" s="900"/>
      <c r="E14" s="900"/>
      <c r="F14" s="900"/>
      <c r="G14" s="900"/>
      <c r="H14" s="900"/>
      <c r="I14" s="900"/>
      <c r="J14" s="900"/>
      <c r="K14" s="900"/>
      <c r="L14" s="900"/>
      <c r="M14" s="900"/>
      <c r="N14" s="922"/>
    </row>
    <row r="15" spans="1:14" s="18" customFormat="1" ht="4.5" customHeight="1" x14ac:dyDescent="0.2">
      <c r="A15" s="912"/>
      <c r="B15" s="914"/>
      <c r="C15" s="900"/>
      <c r="D15" s="900"/>
      <c r="E15" s="900"/>
      <c r="F15" s="900"/>
      <c r="G15" s="900"/>
      <c r="H15" s="900"/>
      <c r="I15" s="900"/>
      <c r="J15" s="900"/>
      <c r="K15" s="900"/>
      <c r="L15" s="900"/>
      <c r="M15" s="900"/>
      <c r="N15" s="922"/>
    </row>
    <row r="16" spans="1:14" s="18" customFormat="1" ht="24" x14ac:dyDescent="0.2">
      <c r="A16" s="185" t="s">
        <v>373</v>
      </c>
      <c r="B16" s="186" t="s">
        <v>406</v>
      </c>
      <c r="C16" s="238"/>
      <c r="D16" s="238"/>
      <c r="E16" s="238"/>
      <c r="F16" s="238"/>
      <c r="G16" s="238"/>
      <c r="H16" s="238"/>
      <c r="I16" s="238"/>
      <c r="J16" s="238"/>
      <c r="K16" s="238"/>
      <c r="L16" s="238"/>
      <c r="M16" s="238"/>
      <c r="N16" s="187"/>
    </row>
    <row r="17" spans="1:14" s="18" customFormat="1" ht="15" customHeight="1" x14ac:dyDescent="0.2">
      <c r="A17" s="237"/>
      <c r="B17" s="188" t="s">
        <v>1098</v>
      </c>
      <c r="C17" s="485">
        <v>0</v>
      </c>
      <c r="D17" s="238">
        <v>0</v>
      </c>
      <c r="E17" s="484">
        <v>0</v>
      </c>
      <c r="F17" s="484">
        <v>0</v>
      </c>
      <c r="G17" s="478">
        <v>0</v>
      </c>
      <c r="H17" s="478">
        <v>0</v>
      </c>
      <c r="I17" s="485">
        <v>0</v>
      </c>
      <c r="J17" s="485">
        <v>0</v>
      </c>
      <c r="K17" s="485">
        <v>0</v>
      </c>
      <c r="L17" s="485">
        <v>0</v>
      </c>
      <c r="M17" s="485">
        <v>0</v>
      </c>
      <c r="N17" s="485">
        <v>0</v>
      </c>
    </row>
    <row r="18" spans="1:14" s="18" customFormat="1" ht="15" customHeight="1" x14ac:dyDescent="0.2">
      <c r="A18" s="237"/>
      <c r="B18" s="188" t="s">
        <v>1099</v>
      </c>
      <c r="C18" s="485">
        <v>0</v>
      </c>
      <c r="D18" s="238">
        <v>0</v>
      </c>
      <c r="E18" s="484">
        <v>0</v>
      </c>
      <c r="F18" s="484">
        <v>0</v>
      </c>
      <c r="G18" s="478">
        <v>0</v>
      </c>
      <c r="H18" s="478">
        <v>0</v>
      </c>
      <c r="I18" s="485">
        <v>0</v>
      </c>
      <c r="J18" s="485">
        <v>0</v>
      </c>
      <c r="K18" s="485">
        <v>0</v>
      </c>
      <c r="L18" s="485">
        <v>0</v>
      </c>
      <c r="M18" s="485">
        <v>0</v>
      </c>
      <c r="N18" s="485">
        <v>0</v>
      </c>
    </row>
    <row r="19" spans="1:14" s="18" customFormat="1" ht="15" customHeight="1" x14ac:dyDescent="0.2">
      <c r="A19" s="237"/>
      <c r="B19" s="189" t="s">
        <v>1100</v>
      </c>
      <c r="C19" s="485">
        <v>0</v>
      </c>
      <c r="D19" s="238">
        <v>0</v>
      </c>
      <c r="E19" s="484">
        <v>0</v>
      </c>
      <c r="F19" s="484">
        <v>0</v>
      </c>
      <c r="G19" s="478">
        <v>0</v>
      </c>
      <c r="H19" s="478">
        <v>0</v>
      </c>
      <c r="I19" s="485">
        <v>0</v>
      </c>
      <c r="J19" s="485">
        <v>0</v>
      </c>
      <c r="K19" s="485">
        <v>0</v>
      </c>
      <c r="L19" s="485">
        <v>0</v>
      </c>
      <c r="M19" s="485">
        <v>0</v>
      </c>
      <c r="N19" s="485">
        <v>0</v>
      </c>
    </row>
    <row r="20" spans="1:14" s="18" customFormat="1" ht="15" customHeight="1" x14ac:dyDescent="0.2">
      <c r="A20" s="237"/>
      <c r="B20" s="189" t="s">
        <v>1101</v>
      </c>
      <c r="C20" s="485">
        <v>0</v>
      </c>
      <c r="D20" s="238">
        <v>0</v>
      </c>
      <c r="E20" s="484">
        <v>0</v>
      </c>
      <c r="F20" s="484">
        <v>0</v>
      </c>
      <c r="G20" s="478">
        <v>0</v>
      </c>
      <c r="H20" s="478">
        <v>0</v>
      </c>
      <c r="I20" s="485">
        <v>0</v>
      </c>
      <c r="J20" s="485">
        <v>0</v>
      </c>
      <c r="K20" s="485">
        <v>0</v>
      </c>
      <c r="L20" s="485">
        <v>0</v>
      </c>
      <c r="M20" s="485">
        <v>0</v>
      </c>
      <c r="N20" s="485">
        <v>0</v>
      </c>
    </row>
    <row r="21" spans="1:14" s="18" customFormat="1" ht="15" customHeight="1" x14ac:dyDescent="0.2">
      <c r="A21" s="464"/>
      <c r="B21" s="189" t="s">
        <v>1102</v>
      </c>
      <c r="C21" s="485">
        <v>0</v>
      </c>
      <c r="D21" s="465">
        <v>0</v>
      </c>
      <c r="E21" s="484">
        <v>0</v>
      </c>
      <c r="F21" s="484">
        <v>0</v>
      </c>
      <c r="G21" s="478">
        <v>0</v>
      </c>
      <c r="H21" s="478">
        <v>0</v>
      </c>
      <c r="I21" s="485">
        <v>0</v>
      </c>
      <c r="J21" s="485">
        <v>0</v>
      </c>
      <c r="K21" s="485">
        <v>0</v>
      </c>
      <c r="L21" s="485">
        <v>0</v>
      </c>
      <c r="M21" s="485">
        <v>0</v>
      </c>
      <c r="N21" s="485">
        <v>0</v>
      </c>
    </row>
    <row r="22" spans="1:14" s="18" customFormat="1" ht="15" customHeight="1" x14ac:dyDescent="0.2">
      <c r="A22" s="464"/>
      <c r="B22" s="189" t="s">
        <v>1103</v>
      </c>
      <c r="C22" s="485">
        <v>0</v>
      </c>
      <c r="D22" s="465">
        <v>0</v>
      </c>
      <c r="E22" s="484">
        <v>0</v>
      </c>
      <c r="F22" s="484">
        <v>0</v>
      </c>
      <c r="G22" s="478">
        <v>0</v>
      </c>
      <c r="H22" s="478">
        <v>0</v>
      </c>
      <c r="I22" s="485">
        <v>0</v>
      </c>
      <c r="J22" s="485">
        <v>0</v>
      </c>
      <c r="K22" s="485">
        <v>0</v>
      </c>
      <c r="L22" s="485">
        <v>0</v>
      </c>
      <c r="M22" s="485">
        <v>0</v>
      </c>
      <c r="N22" s="485">
        <v>0</v>
      </c>
    </row>
    <row r="23" spans="1:14" s="18" customFormat="1" ht="15" customHeight="1" x14ac:dyDescent="0.2">
      <c r="A23" s="464"/>
      <c r="B23" s="189" t="s">
        <v>1104</v>
      </c>
      <c r="C23" s="485">
        <v>0</v>
      </c>
      <c r="D23" s="465">
        <v>0</v>
      </c>
      <c r="E23" s="484">
        <v>0</v>
      </c>
      <c r="F23" s="484">
        <v>0</v>
      </c>
      <c r="G23" s="478">
        <v>0</v>
      </c>
      <c r="H23" s="478">
        <v>0</v>
      </c>
      <c r="I23" s="485">
        <v>0</v>
      </c>
      <c r="J23" s="485">
        <v>0</v>
      </c>
      <c r="K23" s="485">
        <v>0</v>
      </c>
      <c r="L23" s="485">
        <v>0</v>
      </c>
      <c r="M23" s="485">
        <v>0</v>
      </c>
      <c r="N23" s="485">
        <v>0</v>
      </c>
    </row>
    <row r="24" spans="1:14" s="18" customFormat="1" ht="15" customHeight="1" x14ac:dyDescent="0.2">
      <c r="A24" s="464"/>
      <c r="B24" s="189" t="s">
        <v>1105</v>
      </c>
      <c r="C24" s="485">
        <v>0</v>
      </c>
      <c r="D24" s="465">
        <v>0</v>
      </c>
      <c r="E24" s="484">
        <v>0</v>
      </c>
      <c r="F24" s="484">
        <v>0</v>
      </c>
      <c r="G24" s="478">
        <v>0</v>
      </c>
      <c r="H24" s="478">
        <v>0</v>
      </c>
      <c r="I24" s="485">
        <v>0</v>
      </c>
      <c r="J24" s="485">
        <v>0</v>
      </c>
      <c r="K24" s="485">
        <v>0</v>
      </c>
      <c r="L24" s="485">
        <v>0</v>
      </c>
      <c r="M24" s="485">
        <v>0</v>
      </c>
      <c r="N24" s="485">
        <v>0</v>
      </c>
    </row>
    <row r="25" spans="1:14" s="18" customFormat="1" ht="15" customHeight="1" x14ac:dyDescent="0.2">
      <c r="A25" s="464"/>
      <c r="B25" s="189" t="s">
        <v>1106</v>
      </c>
      <c r="C25" s="485">
        <v>0</v>
      </c>
      <c r="D25" s="465">
        <v>0</v>
      </c>
      <c r="E25" s="484">
        <v>0</v>
      </c>
      <c r="F25" s="484">
        <v>0</v>
      </c>
      <c r="G25" s="478">
        <v>0</v>
      </c>
      <c r="H25" s="478">
        <v>0</v>
      </c>
      <c r="I25" s="485">
        <v>0</v>
      </c>
      <c r="J25" s="485">
        <v>0</v>
      </c>
      <c r="K25" s="485">
        <v>0</v>
      </c>
      <c r="L25" s="485">
        <v>0</v>
      </c>
      <c r="M25" s="485">
        <v>0</v>
      </c>
      <c r="N25" s="485">
        <v>0</v>
      </c>
    </row>
    <row r="26" spans="1:14" s="18" customFormat="1" ht="15" customHeight="1" x14ac:dyDescent="0.2">
      <c r="A26" s="464"/>
      <c r="B26" s="189" t="s">
        <v>1107</v>
      </c>
      <c r="C26" s="485">
        <v>0</v>
      </c>
      <c r="D26" s="465">
        <v>0</v>
      </c>
      <c r="E26" s="484">
        <v>0</v>
      </c>
      <c r="F26" s="484">
        <v>0</v>
      </c>
      <c r="G26" s="478">
        <v>0</v>
      </c>
      <c r="H26" s="478">
        <v>0</v>
      </c>
      <c r="I26" s="485">
        <v>0</v>
      </c>
      <c r="J26" s="485">
        <v>0</v>
      </c>
      <c r="K26" s="485">
        <v>0</v>
      </c>
      <c r="L26" s="485">
        <v>0</v>
      </c>
      <c r="M26" s="485">
        <v>0</v>
      </c>
      <c r="N26" s="485">
        <v>0</v>
      </c>
    </row>
    <row r="27" spans="1:14" s="18" customFormat="1" ht="15" customHeight="1" x14ac:dyDescent="0.2">
      <c r="A27" s="464"/>
      <c r="B27" s="189" t="s">
        <v>1108</v>
      </c>
      <c r="C27" s="485">
        <v>0</v>
      </c>
      <c r="D27" s="465">
        <v>0</v>
      </c>
      <c r="E27" s="484">
        <v>0</v>
      </c>
      <c r="F27" s="484">
        <v>0</v>
      </c>
      <c r="G27" s="478">
        <v>0</v>
      </c>
      <c r="H27" s="478">
        <v>0</v>
      </c>
      <c r="I27" s="485">
        <v>0</v>
      </c>
      <c r="J27" s="485">
        <v>0</v>
      </c>
      <c r="K27" s="485">
        <v>0</v>
      </c>
      <c r="L27" s="485">
        <v>0</v>
      </c>
      <c r="M27" s="485">
        <v>0</v>
      </c>
      <c r="N27" s="485">
        <v>0</v>
      </c>
    </row>
    <row r="28" spans="1:14" s="18" customFormat="1" ht="15" customHeight="1" x14ac:dyDescent="0.2">
      <c r="A28" s="464"/>
      <c r="B28" s="189" t="s">
        <v>1109</v>
      </c>
      <c r="C28" s="485">
        <v>0</v>
      </c>
      <c r="D28" s="465">
        <v>0</v>
      </c>
      <c r="E28" s="484">
        <v>0</v>
      </c>
      <c r="F28" s="484">
        <v>0</v>
      </c>
      <c r="G28" s="478">
        <v>0</v>
      </c>
      <c r="H28" s="478">
        <v>0</v>
      </c>
      <c r="I28" s="485">
        <v>0</v>
      </c>
      <c r="J28" s="485">
        <v>0</v>
      </c>
      <c r="K28" s="485">
        <v>0</v>
      </c>
      <c r="L28" s="485">
        <v>0</v>
      </c>
      <c r="M28" s="485">
        <v>0</v>
      </c>
      <c r="N28" s="485">
        <v>0</v>
      </c>
    </row>
    <row r="29" spans="1:14" s="18" customFormat="1" ht="15" customHeight="1" x14ac:dyDescent="0.2">
      <c r="A29" s="464"/>
      <c r="B29" s="189" t="s">
        <v>1110</v>
      </c>
      <c r="C29" s="485">
        <v>0</v>
      </c>
      <c r="D29" s="465">
        <v>0</v>
      </c>
      <c r="E29" s="484">
        <v>0</v>
      </c>
      <c r="F29" s="484">
        <v>0</v>
      </c>
      <c r="G29" s="478">
        <v>0</v>
      </c>
      <c r="H29" s="478">
        <v>0</v>
      </c>
      <c r="I29" s="485">
        <v>0</v>
      </c>
      <c r="J29" s="485">
        <v>0</v>
      </c>
      <c r="K29" s="485">
        <v>0</v>
      </c>
      <c r="L29" s="485">
        <v>0</v>
      </c>
      <c r="M29" s="485">
        <v>0</v>
      </c>
      <c r="N29" s="485">
        <v>0</v>
      </c>
    </row>
    <row r="30" spans="1:14" s="18" customFormat="1" ht="15" customHeight="1" x14ac:dyDescent="0.2">
      <c r="A30" s="464"/>
      <c r="B30" s="189" t="s">
        <v>1112</v>
      </c>
      <c r="C30" s="485">
        <v>0</v>
      </c>
      <c r="D30" s="465">
        <v>0</v>
      </c>
      <c r="E30" s="484">
        <v>0</v>
      </c>
      <c r="F30" s="484">
        <v>0</v>
      </c>
      <c r="G30" s="478">
        <v>0</v>
      </c>
      <c r="H30" s="478">
        <v>0</v>
      </c>
      <c r="I30" s="485">
        <v>0</v>
      </c>
      <c r="J30" s="485">
        <v>0</v>
      </c>
      <c r="K30" s="485">
        <v>0</v>
      </c>
      <c r="L30" s="485">
        <v>0</v>
      </c>
      <c r="M30" s="485">
        <v>0</v>
      </c>
      <c r="N30" s="485">
        <v>0</v>
      </c>
    </row>
    <row r="31" spans="1:14" s="18" customFormat="1" ht="15" customHeight="1" x14ac:dyDescent="0.2">
      <c r="A31" s="237"/>
      <c r="B31" s="188" t="s">
        <v>1111</v>
      </c>
      <c r="C31" s="485">
        <v>0</v>
      </c>
      <c r="D31" s="238">
        <v>0</v>
      </c>
      <c r="E31" s="484">
        <v>0</v>
      </c>
      <c r="F31" s="484">
        <v>0</v>
      </c>
      <c r="G31" s="478">
        <v>0</v>
      </c>
      <c r="H31" s="478">
        <v>0</v>
      </c>
      <c r="I31" s="485">
        <v>0</v>
      </c>
      <c r="J31" s="485">
        <v>0</v>
      </c>
      <c r="K31" s="485">
        <v>0</v>
      </c>
      <c r="L31" s="485">
        <v>0</v>
      </c>
      <c r="M31" s="485">
        <v>0</v>
      </c>
      <c r="N31" s="485">
        <v>0</v>
      </c>
    </row>
    <row r="32" spans="1:14" s="18" customFormat="1" ht="15.75" customHeight="1" thickBot="1" x14ac:dyDescent="0.25">
      <c r="A32" s="190" t="s">
        <v>380</v>
      </c>
      <c r="B32" s="191" t="s">
        <v>403</v>
      </c>
      <c r="C32" s="192">
        <f>SUM(C17:C31)</f>
        <v>0</v>
      </c>
      <c r="D32" s="192">
        <v>0</v>
      </c>
      <c r="E32" s="192">
        <v>0</v>
      </c>
      <c r="F32" s="192">
        <v>0</v>
      </c>
      <c r="G32" s="192">
        <v>0</v>
      </c>
      <c r="H32" s="192">
        <v>0</v>
      </c>
      <c r="I32" s="192">
        <f>SUM(I17:I31)</f>
        <v>0</v>
      </c>
      <c r="J32" s="484">
        <v>0</v>
      </c>
      <c r="K32" s="484">
        <v>0</v>
      </c>
      <c r="L32" s="192">
        <f>SUM(L17:L31)</f>
        <v>0</v>
      </c>
      <c r="M32" s="192"/>
      <c r="N32" s="187">
        <v>0</v>
      </c>
    </row>
    <row r="33" spans="1:14" s="18" customFormat="1" ht="15.75" customHeight="1" thickBot="1" x14ac:dyDescent="0.25">
      <c r="A33" s="343"/>
      <c r="B33" s="339"/>
      <c r="C33" s="340"/>
      <c r="D33" s="340"/>
      <c r="E33" s="340"/>
      <c r="F33" s="340"/>
      <c r="G33" s="340"/>
      <c r="H33" s="340"/>
      <c r="I33" s="340"/>
      <c r="J33" s="340"/>
      <c r="K33" s="340"/>
      <c r="L33" s="340"/>
      <c r="M33" s="340"/>
      <c r="N33" s="344"/>
    </row>
    <row r="34" spans="1:14" s="18" customFormat="1" ht="30.75" customHeight="1" thickBot="1" x14ac:dyDescent="0.25">
      <c r="A34" s="345" t="s">
        <v>744</v>
      </c>
      <c r="B34" s="223"/>
      <c r="C34" s="346" t="s">
        <v>407</v>
      </c>
      <c r="D34" s="223"/>
      <c r="E34" s="223"/>
      <c r="F34" s="223"/>
      <c r="G34" s="223"/>
      <c r="H34" s="223"/>
      <c r="I34" s="223"/>
      <c r="J34" s="223"/>
      <c r="K34" s="223"/>
      <c r="L34" s="223"/>
      <c r="M34" s="223"/>
      <c r="N34" s="347"/>
    </row>
    <row r="35" spans="1:14" s="18" customFormat="1" ht="13.5" thickBot="1" x14ac:dyDescent="0.25">
      <c r="A35" s="193" t="s">
        <v>392</v>
      </c>
      <c r="B35" s="897"/>
      <c r="C35" s="897"/>
      <c r="D35" s="897"/>
      <c r="E35" s="897"/>
      <c r="F35" s="897"/>
      <c r="G35" s="897"/>
      <c r="H35" s="897"/>
      <c r="I35" s="897"/>
      <c r="J35" s="898"/>
      <c r="K35" s="904" t="s">
        <v>408</v>
      </c>
      <c r="L35" s="905"/>
      <c r="M35" s="905"/>
      <c r="N35" s="906"/>
    </row>
    <row r="36" spans="1:14" s="18" customFormat="1" ht="16.5" customHeight="1" x14ac:dyDescent="0.2">
      <c r="A36" s="194"/>
      <c r="B36" s="901"/>
      <c r="C36" s="901"/>
      <c r="D36" s="901"/>
      <c r="E36" s="901"/>
      <c r="F36" s="901"/>
      <c r="G36" s="901"/>
      <c r="H36" s="901"/>
      <c r="I36" s="901"/>
      <c r="J36" s="901"/>
      <c r="K36" s="907"/>
      <c r="L36" s="907"/>
      <c r="M36" s="907"/>
      <c r="N36" s="908"/>
    </row>
    <row r="37" spans="1:14" s="18" customFormat="1" ht="16.5" customHeight="1" x14ac:dyDescent="0.2">
      <c r="A37" s="195" t="s">
        <v>373</v>
      </c>
      <c r="B37" s="915" t="s">
        <v>409</v>
      </c>
      <c r="C37" s="915"/>
      <c r="D37" s="915"/>
      <c r="E37" s="915"/>
      <c r="F37" s="915"/>
      <c r="G37" s="915"/>
      <c r="H37" s="915"/>
      <c r="I37" s="915"/>
      <c r="J37" s="915"/>
      <c r="K37" s="909">
        <v>0</v>
      </c>
      <c r="L37" s="909"/>
      <c r="M37" s="909"/>
      <c r="N37" s="910"/>
    </row>
    <row r="38" spans="1:14" s="18" customFormat="1" ht="16.5" customHeight="1" x14ac:dyDescent="0.2">
      <c r="A38" s="195" t="s">
        <v>380</v>
      </c>
      <c r="B38" s="915" t="s">
        <v>410</v>
      </c>
      <c r="C38" s="915"/>
      <c r="D38" s="915"/>
      <c r="E38" s="915"/>
      <c r="F38" s="915"/>
      <c r="G38" s="915"/>
      <c r="H38" s="915"/>
      <c r="I38" s="915"/>
      <c r="J38" s="915"/>
      <c r="K38" s="909">
        <v>0</v>
      </c>
      <c r="L38" s="909"/>
      <c r="M38" s="909"/>
      <c r="N38" s="910"/>
    </row>
    <row r="39" spans="1:14" s="18" customFormat="1" ht="16.5" customHeight="1" thickBot="1" x14ac:dyDescent="0.25">
      <c r="A39" s="196" t="s">
        <v>377</v>
      </c>
      <c r="B39" s="916" t="s">
        <v>411</v>
      </c>
      <c r="C39" s="916"/>
      <c r="D39" s="916"/>
      <c r="E39" s="916"/>
      <c r="F39" s="916"/>
      <c r="G39" s="916"/>
      <c r="H39" s="916"/>
      <c r="I39" s="916"/>
      <c r="J39" s="916"/>
      <c r="K39" s="917">
        <v>0</v>
      </c>
      <c r="L39" s="917"/>
      <c r="M39" s="917"/>
      <c r="N39" s="918"/>
    </row>
    <row r="40" spans="1:14" x14ac:dyDescent="0.25">
      <c r="A40" s="182"/>
      <c r="B40" s="182"/>
      <c r="C40" s="182"/>
      <c r="D40" s="182"/>
      <c r="E40" s="182"/>
      <c r="F40" s="182"/>
      <c r="G40" s="182"/>
      <c r="H40" s="182"/>
      <c r="I40" s="182"/>
      <c r="J40" s="182"/>
      <c r="K40" s="182"/>
      <c r="L40" s="182"/>
      <c r="M40" s="182"/>
      <c r="N40" s="182"/>
    </row>
    <row r="41" spans="1:14" ht="24" customHeight="1" x14ac:dyDescent="0.25">
      <c r="A41" s="902" t="s">
        <v>894</v>
      </c>
      <c r="B41" s="903"/>
      <c r="C41" s="903"/>
      <c r="D41" s="903"/>
      <c r="E41" s="903"/>
      <c r="F41" s="903"/>
      <c r="G41" s="903"/>
      <c r="H41" s="903"/>
      <c r="I41" s="903"/>
      <c r="J41" s="903"/>
      <c r="K41" s="903"/>
      <c r="L41" s="903"/>
      <c r="M41" s="903"/>
      <c r="N41" s="903"/>
    </row>
  </sheetData>
  <mergeCells count="49">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35:J35"/>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 ref="M6:N6"/>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4:K15 K13" numberStoredAsText="1"/>
  </ignoredError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0"/>
  </sheetPr>
  <dimension ref="A1:J639"/>
  <sheetViews>
    <sheetView tabSelected="1" view="pageBreakPreview" topLeftCell="A10" zoomScaleNormal="100" zoomScaleSheetLayoutView="100" workbookViewId="0">
      <selection activeCell="L26" sqref="L26"/>
    </sheetView>
  </sheetViews>
  <sheetFormatPr defaultRowHeight="12.75" x14ac:dyDescent="0.2"/>
  <cols>
    <col min="1" max="1" width="3.42578125" style="18" customWidth="1"/>
    <col min="2" max="2" width="25" style="18" customWidth="1"/>
    <col min="3" max="3" width="11.42578125" style="24" customWidth="1"/>
    <col min="4" max="9" width="11.42578125" style="18" customWidth="1"/>
    <col min="10" max="16384" width="9.140625" style="18"/>
  </cols>
  <sheetData>
    <row r="1" spans="1:10" ht="24.75" customHeight="1" x14ac:dyDescent="0.2">
      <c r="A1" s="248" t="s">
        <v>767</v>
      </c>
      <c r="B1" s="243"/>
      <c r="C1" s="592" t="s">
        <v>630</v>
      </c>
      <c r="D1" s="592"/>
      <c r="E1" s="592"/>
      <c r="F1" s="592"/>
      <c r="G1" s="592"/>
      <c r="H1" s="592"/>
      <c r="I1" s="593"/>
    </row>
    <row r="2" spans="1:10" ht="15" customHeight="1" x14ac:dyDescent="0.2">
      <c r="A2" s="144" t="s">
        <v>784</v>
      </c>
      <c r="B2" s="197"/>
      <c r="C2" s="197"/>
      <c r="D2" s="197"/>
      <c r="E2" s="197"/>
      <c r="F2" s="197"/>
      <c r="G2" s="197"/>
      <c r="H2" s="197"/>
      <c r="I2" s="357"/>
    </row>
    <row r="3" spans="1:10" ht="13.5" thickBot="1" x14ac:dyDescent="0.25">
      <c r="A3" s="950"/>
      <c r="B3" s="951"/>
      <c r="C3" s="951"/>
      <c r="D3" s="391"/>
      <c r="E3" s="391"/>
      <c r="F3" s="391"/>
      <c r="G3" s="391"/>
      <c r="H3" s="391"/>
      <c r="I3" s="392"/>
    </row>
    <row r="4" spans="1:10" ht="40.5" customHeight="1" thickBot="1" x14ac:dyDescent="0.25">
      <c r="A4" s="602" t="s">
        <v>613</v>
      </c>
      <c r="B4" s="892"/>
      <c r="C4" s="602" t="s">
        <v>793</v>
      </c>
      <c r="D4" s="872"/>
      <c r="E4" s="603"/>
      <c r="F4" s="603"/>
      <c r="G4" s="603"/>
      <c r="H4" s="603"/>
      <c r="I4" s="872"/>
    </row>
    <row r="5" spans="1:10" ht="15" customHeight="1" thickBot="1" x14ac:dyDescent="0.25">
      <c r="A5" s="75" t="s">
        <v>558</v>
      </c>
      <c r="B5" s="198"/>
      <c r="C5" s="199"/>
      <c r="D5" s="332"/>
      <c r="E5" s="253"/>
      <c r="F5" s="253"/>
      <c r="G5" s="253"/>
      <c r="H5" s="873" t="s">
        <v>1139</v>
      </c>
      <c r="I5" s="873"/>
    </row>
    <row r="6" spans="1:10" ht="27.75" customHeight="1" thickBot="1" x14ac:dyDescent="0.25">
      <c r="A6" s="947" t="s">
        <v>985</v>
      </c>
      <c r="B6" s="948"/>
      <c r="C6" s="948"/>
      <c r="D6" s="948"/>
      <c r="E6" s="948"/>
      <c r="F6" s="948"/>
      <c r="G6" s="948"/>
      <c r="H6" s="948"/>
      <c r="I6" s="949"/>
      <c r="J6" s="348"/>
    </row>
    <row r="7" spans="1:10" ht="28.5" customHeight="1" thickBot="1" x14ac:dyDescent="0.25">
      <c r="A7" s="947" t="s">
        <v>986</v>
      </c>
      <c r="B7" s="948"/>
      <c r="C7" s="948"/>
      <c r="D7" s="948"/>
      <c r="E7" s="948"/>
      <c r="F7" s="948"/>
      <c r="G7" s="948"/>
      <c r="H7" s="948"/>
      <c r="I7" s="949"/>
      <c r="J7" s="348"/>
    </row>
    <row r="8" spans="1:10" ht="41.25" customHeight="1" thickBot="1" x14ac:dyDescent="0.25">
      <c r="A8" s="947" t="s">
        <v>987</v>
      </c>
      <c r="B8" s="948"/>
      <c r="C8" s="948"/>
      <c r="D8" s="948"/>
      <c r="E8" s="948"/>
      <c r="F8" s="948"/>
      <c r="G8" s="948"/>
      <c r="H8" s="948"/>
      <c r="I8" s="949"/>
      <c r="J8" s="348"/>
    </row>
    <row r="9" spans="1:10" ht="13.5" thickBot="1" x14ac:dyDescent="0.25">
      <c r="A9" s="947" t="s">
        <v>979</v>
      </c>
      <c r="B9" s="948"/>
      <c r="C9" s="948"/>
      <c r="D9" s="948"/>
      <c r="E9" s="948"/>
      <c r="F9" s="948"/>
      <c r="G9" s="948"/>
      <c r="H9" s="948"/>
      <c r="I9" s="949"/>
      <c r="J9" s="348"/>
    </row>
    <row r="10" spans="1:10" ht="13.5" thickBot="1" x14ac:dyDescent="0.25">
      <c r="A10" s="947" t="s">
        <v>988</v>
      </c>
      <c r="B10" s="948"/>
      <c r="C10" s="948"/>
      <c r="D10" s="948"/>
      <c r="E10" s="948"/>
      <c r="F10" s="948"/>
      <c r="G10" s="948"/>
      <c r="H10" s="948"/>
      <c r="I10" s="949"/>
      <c r="J10" s="348"/>
    </row>
    <row r="11" spans="1:10" ht="13.5" thickBot="1" x14ac:dyDescent="0.25">
      <c r="A11" s="254"/>
      <c r="B11" s="255"/>
      <c r="C11" s="255"/>
      <c r="D11" s="267"/>
      <c r="E11" s="267"/>
      <c r="F11" s="267"/>
      <c r="G11" s="267"/>
      <c r="H11" s="267"/>
      <c r="I11" s="266"/>
      <c r="J11" s="348"/>
    </row>
    <row r="12" spans="1:10" ht="13.5" thickBot="1" x14ac:dyDescent="0.25">
      <c r="A12" s="938" t="s">
        <v>997</v>
      </c>
      <c r="B12" s="939"/>
      <c r="C12" s="349" t="s">
        <v>631</v>
      </c>
      <c r="D12" s="354" t="s">
        <v>632</v>
      </c>
      <c r="E12" s="354" t="s">
        <v>634</v>
      </c>
      <c r="F12" s="354" t="s">
        <v>635</v>
      </c>
      <c r="G12" s="354" t="s">
        <v>636</v>
      </c>
      <c r="H12" s="354" t="s">
        <v>661</v>
      </c>
      <c r="I12" s="354" t="s">
        <v>662</v>
      </c>
    </row>
    <row r="13" spans="1:10" ht="60" customHeight="1" thickBot="1" x14ac:dyDescent="0.25">
      <c r="A13" s="940"/>
      <c r="B13" s="941"/>
      <c r="C13" s="354" t="s">
        <v>768</v>
      </c>
      <c r="D13" s="354" t="s">
        <v>769</v>
      </c>
      <c r="E13" s="354" t="s">
        <v>770</v>
      </c>
      <c r="F13" s="486" t="s">
        <v>771</v>
      </c>
      <c r="G13" s="354" t="s">
        <v>772</v>
      </c>
      <c r="H13" s="354" t="s">
        <v>773</v>
      </c>
      <c r="I13" s="354" t="s">
        <v>689</v>
      </c>
    </row>
    <row r="14" spans="1:10" ht="13.5" thickBot="1" x14ac:dyDescent="0.25">
      <c r="A14" s="352">
        <v>1</v>
      </c>
      <c r="B14" s="265" t="s">
        <v>774</v>
      </c>
      <c r="C14" s="264"/>
      <c r="D14" s="487">
        <v>0</v>
      </c>
      <c r="E14" s="487">
        <v>0</v>
      </c>
      <c r="F14" s="264"/>
      <c r="G14" s="264"/>
      <c r="H14" s="265">
        <v>0</v>
      </c>
      <c r="I14" s="487">
        <v>0</v>
      </c>
    </row>
    <row r="15" spans="1:10" ht="13.5" thickBot="1" x14ac:dyDescent="0.25">
      <c r="A15" s="352">
        <v>2</v>
      </c>
      <c r="B15" s="265" t="s">
        <v>775</v>
      </c>
      <c r="C15" s="487">
        <v>0</v>
      </c>
      <c r="D15" s="264"/>
      <c r="E15" s="264"/>
      <c r="F15" s="264"/>
      <c r="G15" s="264"/>
      <c r="H15" s="265">
        <v>0</v>
      </c>
      <c r="I15" s="265">
        <v>0</v>
      </c>
    </row>
    <row r="16" spans="1:10" ht="13.5" thickBot="1" x14ac:dyDescent="0.25">
      <c r="A16" s="352">
        <v>3</v>
      </c>
      <c r="B16" s="265" t="s">
        <v>761</v>
      </c>
      <c r="C16" s="264"/>
      <c r="D16" s="487">
        <v>0</v>
      </c>
      <c r="E16" s="264"/>
      <c r="F16" s="264"/>
      <c r="G16" s="487">
        <v>0.2</v>
      </c>
      <c r="H16" s="265">
        <v>0</v>
      </c>
      <c r="I16" s="265">
        <v>0</v>
      </c>
    </row>
    <row r="17" spans="1:9" ht="29.25" customHeight="1" thickBot="1" x14ac:dyDescent="0.25">
      <c r="A17" s="352">
        <v>4</v>
      </c>
      <c r="B17" s="265" t="s">
        <v>776</v>
      </c>
      <c r="C17" s="264"/>
      <c r="D17" s="264"/>
      <c r="E17" s="264"/>
      <c r="F17" s="265">
        <v>0</v>
      </c>
      <c r="G17" s="265">
        <v>0</v>
      </c>
      <c r="H17" s="265">
        <v>0</v>
      </c>
      <c r="I17" s="265">
        <v>0</v>
      </c>
    </row>
    <row r="18" spans="1:9" ht="30" customHeight="1" thickBot="1" x14ac:dyDescent="0.25">
      <c r="A18" s="352">
        <v>5</v>
      </c>
      <c r="B18" s="358" t="s">
        <v>777</v>
      </c>
      <c r="C18" s="264"/>
      <c r="D18" s="264"/>
      <c r="E18" s="264"/>
      <c r="F18" s="265">
        <v>0</v>
      </c>
      <c r="G18" s="265">
        <v>0</v>
      </c>
      <c r="H18" s="265">
        <v>0</v>
      </c>
      <c r="I18" s="265">
        <v>0</v>
      </c>
    </row>
    <row r="19" spans="1:9" ht="30.75" customHeight="1" thickBot="1" x14ac:dyDescent="0.25">
      <c r="A19" s="352">
        <v>6</v>
      </c>
      <c r="B19" s="358" t="s">
        <v>778</v>
      </c>
      <c r="C19" s="264"/>
      <c r="D19" s="264"/>
      <c r="E19" s="264"/>
      <c r="F19" s="265">
        <v>0</v>
      </c>
      <c r="G19" s="265">
        <v>0</v>
      </c>
      <c r="H19" s="265">
        <v>0</v>
      </c>
      <c r="I19" s="265">
        <v>0</v>
      </c>
    </row>
    <row r="20" spans="1:9" ht="26.25" thickBot="1" x14ac:dyDescent="0.25">
      <c r="A20" s="352">
        <v>7</v>
      </c>
      <c r="B20" s="358" t="s">
        <v>779</v>
      </c>
      <c r="C20" s="264"/>
      <c r="D20" s="264"/>
      <c r="E20" s="264"/>
      <c r="F20" s="265">
        <v>0</v>
      </c>
      <c r="G20" s="265">
        <v>0</v>
      </c>
      <c r="H20" s="265">
        <v>0</v>
      </c>
      <c r="I20" s="265">
        <v>0</v>
      </c>
    </row>
    <row r="21" spans="1:9" ht="42" customHeight="1" thickBot="1" x14ac:dyDescent="0.25">
      <c r="A21" s="352">
        <v>8</v>
      </c>
      <c r="B21" s="265" t="s">
        <v>780</v>
      </c>
      <c r="C21" s="264"/>
      <c r="D21" s="264"/>
      <c r="E21" s="264"/>
      <c r="F21" s="264"/>
      <c r="G21" s="264"/>
      <c r="H21" s="265">
        <v>0</v>
      </c>
      <c r="I21" s="265"/>
    </row>
    <row r="22" spans="1:9" ht="27.75" customHeight="1" thickBot="1" x14ac:dyDescent="0.25">
      <c r="A22" s="352">
        <v>9</v>
      </c>
      <c r="B22" s="265" t="s">
        <v>781</v>
      </c>
      <c r="C22" s="264"/>
      <c r="D22" s="264"/>
      <c r="E22" s="264"/>
      <c r="F22" s="264"/>
      <c r="G22" s="264"/>
      <c r="H22" s="265">
        <v>0</v>
      </c>
      <c r="I22" s="265"/>
    </row>
    <row r="23" spans="1:9" ht="13.5" thickBot="1" x14ac:dyDescent="0.25">
      <c r="A23" s="352">
        <v>10</v>
      </c>
      <c r="B23" s="265" t="s">
        <v>930</v>
      </c>
      <c r="C23" s="264"/>
      <c r="D23" s="264"/>
      <c r="E23" s="264"/>
      <c r="F23" s="264"/>
      <c r="G23" s="264"/>
      <c r="H23" s="265">
        <v>0</v>
      </c>
      <c r="I23" s="265"/>
    </row>
    <row r="24" spans="1:9" ht="13.5" thickBot="1" x14ac:dyDescent="0.25">
      <c r="A24" s="353">
        <v>11</v>
      </c>
      <c r="B24" s="359" t="s">
        <v>403</v>
      </c>
      <c r="C24" s="360"/>
      <c r="D24" s="360"/>
      <c r="E24" s="360"/>
      <c r="F24" s="360"/>
      <c r="G24" s="360"/>
      <c r="H24" s="360"/>
      <c r="I24" s="244"/>
    </row>
    <row r="25" spans="1:9" x14ac:dyDescent="0.2">
      <c r="A25" s="361"/>
      <c r="B25" s="362"/>
      <c r="C25" s="361"/>
      <c r="D25" s="361"/>
      <c r="E25" s="361"/>
      <c r="F25" s="361"/>
      <c r="G25" s="361"/>
      <c r="H25" s="361"/>
      <c r="I25" s="361"/>
    </row>
    <row r="26" spans="1:9" ht="159" customHeight="1" x14ac:dyDescent="0.2">
      <c r="A26" s="937" t="s">
        <v>998</v>
      </c>
      <c r="B26" s="937"/>
      <c r="C26" s="937"/>
      <c r="D26" s="937"/>
      <c r="E26" s="937"/>
      <c r="F26" s="937"/>
      <c r="G26" s="937"/>
      <c r="H26" s="937"/>
      <c r="I26" s="937"/>
    </row>
    <row r="27" spans="1:9" ht="18.75" customHeight="1" x14ac:dyDescent="0.2">
      <c r="A27" s="945" t="s">
        <v>675</v>
      </c>
      <c r="B27" s="945"/>
      <c r="C27" s="945"/>
      <c r="D27" s="945"/>
      <c r="E27" s="945"/>
      <c r="F27" s="945"/>
      <c r="G27" s="945"/>
      <c r="H27" s="945"/>
      <c r="I27" s="945"/>
    </row>
    <row r="28" spans="1:9" ht="53.25" customHeight="1" x14ac:dyDescent="0.2">
      <c r="A28" s="946" t="s">
        <v>989</v>
      </c>
      <c r="B28" s="946"/>
      <c r="C28" s="946"/>
      <c r="D28" s="946"/>
      <c r="E28" s="946"/>
      <c r="F28" s="946"/>
      <c r="G28" s="946"/>
      <c r="H28" s="946"/>
      <c r="I28" s="946"/>
    </row>
    <row r="29" spans="1:9" ht="65.25" customHeight="1" x14ac:dyDescent="0.2">
      <c r="A29" s="942" t="s">
        <v>990</v>
      </c>
      <c r="B29" s="942"/>
      <c r="C29" s="942"/>
      <c r="D29" s="942"/>
      <c r="E29" s="942"/>
      <c r="F29" s="942"/>
      <c r="G29" s="942"/>
      <c r="H29" s="942"/>
      <c r="I29" s="942"/>
    </row>
    <row r="30" spans="1:9" ht="67.5" customHeight="1" x14ac:dyDescent="0.2">
      <c r="A30" s="942" t="s">
        <v>991</v>
      </c>
      <c r="B30" s="942"/>
      <c r="C30" s="942"/>
      <c r="D30" s="942"/>
      <c r="E30" s="942"/>
      <c r="F30" s="942"/>
      <c r="G30" s="942"/>
      <c r="H30" s="942"/>
      <c r="I30" s="942"/>
    </row>
    <row r="31" spans="1:9" ht="45.75" customHeight="1" x14ac:dyDescent="0.2">
      <c r="A31" s="943" t="s">
        <v>992</v>
      </c>
      <c r="B31" s="943"/>
      <c r="C31" s="943"/>
      <c r="D31" s="943"/>
      <c r="E31" s="943"/>
      <c r="F31" s="943"/>
      <c r="G31" s="943"/>
      <c r="H31" s="943"/>
      <c r="I31" s="943"/>
    </row>
    <row r="32" spans="1:9" ht="29.25" customHeight="1" x14ac:dyDescent="0.2">
      <c r="A32" s="936" t="s">
        <v>993</v>
      </c>
      <c r="B32" s="936"/>
      <c r="C32" s="936"/>
      <c r="D32" s="936"/>
      <c r="E32" s="936"/>
      <c r="F32" s="936"/>
      <c r="G32" s="936"/>
      <c r="H32" s="936"/>
      <c r="I32" s="936"/>
    </row>
    <row r="33" spans="1:9" ht="66" customHeight="1" x14ac:dyDescent="0.2">
      <c r="A33" s="944" t="s">
        <v>994</v>
      </c>
      <c r="B33" s="944"/>
      <c r="C33" s="944"/>
      <c r="D33" s="944"/>
      <c r="E33" s="944"/>
      <c r="F33" s="944"/>
      <c r="G33" s="944"/>
      <c r="H33" s="944"/>
      <c r="I33" s="944"/>
    </row>
    <row r="34" spans="1:9" ht="54.75" customHeight="1" x14ac:dyDescent="0.2">
      <c r="A34" s="936" t="s">
        <v>995</v>
      </c>
      <c r="B34" s="936"/>
      <c r="C34" s="936"/>
      <c r="D34" s="936"/>
      <c r="E34" s="936"/>
      <c r="F34" s="936"/>
      <c r="G34" s="936"/>
      <c r="H34" s="936"/>
      <c r="I34" s="936"/>
    </row>
    <row r="35" spans="1:9" ht="51.75" customHeight="1" x14ac:dyDescent="0.2">
      <c r="A35" s="936" t="s">
        <v>996</v>
      </c>
      <c r="B35" s="936"/>
      <c r="C35" s="936"/>
      <c r="D35" s="936"/>
      <c r="E35" s="936"/>
      <c r="F35" s="936"/>
      <c r="G35" s="936"/>
      <c r="H35" s="936"/>
      <c r="I35" s="936"/>
    </row>
    <row r="36" spans="1:9" x14ac:dyDescent="0.2">
      <c r="A36" s="2"/>
      <c r="B36" s="2"/>
      <c r="C36" s="2"/>
      <c r="D36" s="24"/>
      <c r="E36" s="24"/>
      <c r="F36" s="24"/>
      <c r="G36" s="24"/>
      <c r="H36" s="24"/>
      <c r="I36" s="24"/>
    </row>
    <row r="37" spans="1:9" x14ac:dyDescent="0.2">
      <c r="A37" s="2"/>
      <c r="B37" s="2"/>
      <c r="C37" s="2"/>
      <c r="D37" s="24"/>
      <c r="E37" s="24"/>
      <c r="F37" s="24"/>
      <c r="G37" s="24"/>
      <c r="H37" s="24"/>
      <c r="I37" s="24"/>
    </row>
    <row r="38" spans="1:9" x14ac:dyDescent="0.2">
      <c r="A38" s="2"/>
      <c r="B38" s="2"/>
      <c r="C38" s="2"/>
      <c r="D38" s="24"/>
      <c r="E38" s="24"/>
      <c r="F38" s="24"/>
      <c r="G38" s="24"/>
      <c r="H38" s="24"/>
      <c r="I38" s="24"/>
    </row>
    <row r="39" spans="1:9" x14ac:dyDescent="0.2">
      <c r="A39" s="2"/>
      <c r="B39" s="2"/>
      <c r="C39" s="2"/>
      <c r="D39" s="24"/>
      <c r="E39" s="24"/>
      <c r="F39" s="24"/>
      <c r="G39" s="24"/>
      <c r="H39" s="24"/>
      <c r="I39" s="24"/>
    </row>
    <row r="40" spans="1:9" x14ac:dyDescent="0.2">
      <c r="A40" s="2"/>
      <c r="B40" s="2"/>
      <c r="C40" s="2"/>
      <c r="D40" s="24"/>
      <c r="E40" s="24"/>
      <c r="F40" s="24"/>
      <c r="G40" s="24"/>
      <c r="H40" s="24"/>
      <c r="I40" s="24"/>
    </row>
    <row r="41" spans="1:9" x14ac:dyDescent="0.2">
      <c r="A41" s="2"/>
      <c r="B41" s="2"/>
      <c r="C41" s="2"/>
      <c r="D41" s="24"/>
      <c r="E41" s="24"/>
      <c r="F41" s="24"/>
      <c r="G41" s="24"/>
      <c r="H41" s="24"/>
      <c r="I41" s="24"/>
    </row>
    <row r="42" spans="1:9" x14ac:dyDescent="0.2">
      <c r="A42" s="2"/>
      <c r="B42" s="2"/>
      <c r="C42" s="2"/>
      <c r="D42" s="24"/>
      <c r="E42" s="24"/>
      <c r="F42" s="24"/>
      <c r="G42" s="24"/>
      <c r="H42" s="24"/>
      <c r="I42" s="24"/>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 ref="H5:I5"/>
  </mergeCells>
  <hyperlinks>
    <hyperlink ref="C1" r:id="rId1"/>
  </hyperlinks>
  <pageMargins left="0.25" right="0.25"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0"/>
  </sheetPr>
  <dimension ref="A1:AB202"/>
  <sheetViews>
    <sheetView view="pageBreakPreview" zoomScale="115" zoomScaleNormal="85" zoomScaleSheetLayoutView="115" workbookViewId="0">
      <selection activeCell="D10" sqref="D10"/>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7"/>
  </cols>
  <sheetData>
    <row r="1" spans="1:28" ht="26.25" customHeight="1" x14ac:dyDescent="0.25">
      <c r="A1" s="248" t="s">
        <v>813</v>
      </c>
      <c r="B1" s="592" t="s">
        <v>498</v>
      </c>
      <c r="C1" s="592"/>
      <c r="D1" s="592"/>
      <c r="E1" s="593"/>
      <c r="F1" s="171"/>
      <c r="G1" s="171"/>
      <c r="H1" s="171"/>
      <c r="I1" s="171"/>
    </row>
    <row r="2" spans="1:28" ht="40.5" customHeight="1" x14ac:dyDescent="0.25">
      <c r="A2" s="147" t="s">
        <v>351</v>
      </c>
      <c r="B2" s="1001" t="s">
        <v>520</v>
      </c>
      <c r="C2" s="1001"/>
      <c r="D2" s="1001"/>
      <c r="E2" s="1002"/>
    </row>
    <row r="3" spans="1:28" ht="27.75" customHeight="1" x14ac:dyDescent="0.25">
      <c r="A3" s="147"/>
      <c r="B3" s="1003" t="s">
        <v>564</v>
      </c>
      <c r="C3" s="1003"/>
      <c r="D3" s="1003"/>
      <c r="E3" s="1004"/>
      <c r="F3" s="70"/>
      <c r="G3" s="70"/>
      <c r="H3" s="70"/>
      <c r="I3" s="70"/>
      <c r="J3" s="70"/>
      <c r="K3" s="70"/>
      <c r="L3" s="70"/>
      <c r="M3" s="71"/>
      <c r="N3" s="71"/>
      <c r="O3" s="71"/>
      <c r="P3" s="71"/>
      <c r="Q3" s="71"/>
    </row>
    <row r="4" spans="1:28" ht="30.75" customHeight="1" x14ac:dyDescent="0.25">
      <c r="A4" s="993" t="s">
        <v>387</v>
      </c>
      <c r="B4" s="797"/>
      <c r="C4" s="797"/>
      <c r="D4" s="797"/>
      <c r="E4" s="994"/>
    </row>
    <row r="5" spans="1:28" ht="15.75" thickBot="1" x14ac:dyDescent="0.3">
      <c r="A5" s="404"/>
      <c r="B5" s="405"/>
      <c r="C5" s="405"/>
      <c r="D5" s="405"/>
      <c r="E5" s="406"/>
    </row>
    <row r="6" spans="1:28" x14ac:dyDescent="0.25">
      <c r="A6" s="995" t="s">
        <v>3</v>
      </c>
      <c r="B6" s="996"/>
      <c r="C6" s="996"/>
      <c r="D6" s="997"/>
      <c r="E6" s="805" t="s">
        <v>616</v>
      </c>
    </row>
    <row r="7" spans="1:28" ht="26.25" customHeight="1" thickBot="1" x14ac:dyDescent="0.3">
      <c r="A7" s="998"/>
      <c r="B7" s="999"/>
      <c r="C7" s="999"/>
      <c r="D7" s="1000"/>
      <c r="E7" s="614"/>
    </row>
    <row r="8" spans="1:28" ht="15.75" thickBot="1" x14ac:dyDescent="0.3">
      <c r="A8" s="75" t="s">
        <v>558</v>
      </c>
      <c r="B8" s="73"/>
      <c r="C8" s="508" t="s">
        <v>1139</v>
      </c>
      <c r="D8" s="363"/>
      <c r="E8" s="26"/>
    </row>
    <row r="9" spans="1:28" ht="24" customHeight="1" x14ac:dyDescent="0.25">
      <c r="A9" s="990" t="s">
        <v>1042</v>
      </c>
      <c r="B9" s="991"/>
      <c r="C9" s="991"/>
      <c r="D9" s="992"/>
      <c r="E9" s="971" t="s">
        <v>499</v>
      </c>
    </row>
    <row r="10" spans="1:28" ht="63" customHeight="1" thickBot="1" x14ac:dyDescent="0.3">
      <c r="A10" s="1019"/>
      <c r="B10" s="1020"/>
      <c r="C10" s="1020"/>
      <c r="D10" s="92"/>
      <c r="E10" s="973"/>
    </row>
    <row r="11" spans="1:28" ht="44.25" customHeight="1" x14ac:dyDescent="0.25">
      <c r="A11" s="990" t="s">
        <v>1043</v>
      </c>
      <c r="B11" s="991"/>
      <c r="C11" s="991"/>
      <c r="D11" s="992"/>
      <c r="E11" s="971" t="s">
        <v>500</v>
      </c>
      <c r="U11" s="17"/>
      <c r="V11" s="17"/>
      <c r="W11" s="17"/>
    </row>
    <row r="12" spans="1:28" ht="63" customHeight="1" thickBot="1" x14ac:dyDescent="0.3">
      <c r="A12" s="1005"/>
      <c r="B12" s="1006"/>
      <c r="C12" s="1006"/>
      <c r="D12" s="1007"/>
      <c r="E12" s="973"/>
      <c r="U12" s="17"/>
      <c r="V12" s="17"/>
      <c r="W12" s="17"/>
    </row>
    <row r="13" spans="1:28" ht="104.25" customHeight="1" x14ac:dyDescent="0.25">
      <c r="A13" s="990" t="s">
        <v>1044</v>
      </c>
      <c r="B13" s="991"/>
      <c r="C13" s="991"/>
      <c r="D13" s="992"/>
      <c r="E13" s="955" t="s">
        <v>501</v>
      </c>
      <c r="U13" s="17"/>
      <c r="V13" s="17"/>
      <c r="W13" s="17"/>
    </row>
    <row r="14" spans="1:28" ht="63" customHeight="1" thickBot="1" x14ac:dyDescent="0.3">
      <c r="A14" s="1005"/>
      <c r="B14" s="1006"/>
      <c r="C14" s="1006"/>
      <c r="D14" s="1007"/>
      <c r="E14" s="956"/>
      <c r="F14" s="3"/>
      <c r="G14" s="3"/>
      <c r="H14" s="3"/>
      <c r="I14" s="3"/>
      <c r="J14" s="3"/>
      <c r="K14" s="3"/>
      <c r="L14" s="3"/>
      <c r="M14" s="3"/>
      <c r="N14" s="3"/>
      <c r="O14" s="3"/>
      <c r="P14" s="3"/>
      <c r="Q14" s="3"/>
      <c r="R14" s="3"/>
      <c r="S14" s="3"/>
      <c r="T14" s="3"/>
      <c r="U14" s="3"/>
      <c r="V14" s="3"/>
      <c r="W14" s="17"/>
    </row>
    <row r="15" spans="1:28" ht="41.25" customHeight="1" x14ac:dyDescent="0.25">
      <c r="A15" s="990" t="s">
        <v>1045</v>
      </c>
      <c r="B15" s="991"/>
      <c r="C15" s="991"/>
      <c r="D15" s="992"/>
      <c r="E15" s="955" t="s">
        <v>502</v>
      </c>
      <c r="F15" s="4"/>
      <c r="G15" s="4"/>
      <c r="H15" s="4"/>
      <c r="I15" s="4"/>
      <c r="J15" s="4"/>
      <c r="K15" s="4"/>
      <c r="L15" s="4"/>
      <c r="M15" s="4"/>
      <c r="N15" s="4"/>
      <c r="O15" s="4"/>
      <c r="P15" s="4"/>
      <c r="Q15" s="4"/>
      <c r="R15" s="4"/>
      <c r="S15" s="4"/>
      <c r="T15" s="4"/>
      <c r="U15" s="4"/>
      <c r="V15" s="4"/>
      <c r="W15" s="61"/>
      <c r="X15" s="5"/>
      <c r="Y15" s="5"/>
      <c r="Z15" s="5"/>
      <c r="AA15" s="5"/>
      <c r="AB15" s="5"/>
    </row>
    <row r="16" spans="1:28" ht="63" customHeight="1" thickBot="1" x14ac:dyDescent="0.3">
      <c r="A16" s="1005"/>
      <c r="B16" s="1006"/>
      <c r="C16" s="1006"/>
      <c r="D16" s="1007"/>
      <c r="E16" s="956"/>
      <c r="F16" s="4"/>
      <c r="G16" s="4"/>
      <c r="H16" s="4"/>
      <c r="I16" s="4"/>
      <c r="J16" s="4"/>
      <c r="K16" s="4"/>
      <c r="L16" s="4"/>
      <c r="M16" s="4"/>
      <c r="N16" s="4"/>
      <c r="O16" s="4"/>
      <c r="P16" s="4"/>
      <c r="Q16" s="4"/>
      <c r="R16" s="4"/>
      <c r="S16" s="4"/>
      <c r="T16" s="4"/>
      <c r="U16" s="4"/>
      <c r="V16" s="4"/>
      <c r="W16" s="61"/>
      <c r="X16" s="5"/>
      <c r="Y16" s="5"/>
      <c r="Z16" s="5"/>
      <c r="AA16" s="5"/>
      <c r="AB16" s="5"/>
    </row>
    <row r="17" spans="1:28" ht="24.75" customHeight="1" x14ac:dyDescent="0.25">
      <c r="A17" s="990" t="s">
        <v>575</v>
      </c>
      <c r="B17" s="991"/>
      <c r="C17" s="991"/>
      <c r="D17" s="991"/>
      <c r="E17" s="971" t="s">
        <v>503</v>
      </c>
      <c r="F17" s="4"/>
      <c r="G17" s="4"/>
      <c r="H17" s="4"/>
      <c r="I17" s="4"/>
      <c r="J17" s="4"/>
      <c r="K17" s="4"/>
      <c r="L17" s="4"/>
      <c r="M17" s="4"/>
      <c r="N17" s="4"/>
      <c r="O17" s="4"/>
      <c r="P17" s="4"/>
      <c r="Q17" s="4"/>
      <c r="R17" s="4"/>
      <c r="S17" s="4"/>
      <c r="T17" s="4"/>
      <c r="U17" s="4"/>
      <c r="V17" s="4"/>
      <c r="W17" s="61"/>
      <c r="X17" s="5"/>
      <c r="Y17" s="5"/>
      <c r="Z17" s="5"/>
      <c r="AA17" s="5"/>
      <c r="AB17" s="5"/>
    </row>
    <row r="18" spans="1:28" ht="24.75" customHeight="1" x14ac:dyDescent="0.25">
      <c r="A18" s="1013" t="s">
        <v>1046</v>
      </c>
      <c r="B18" s="1014"/>
      <c r="C18" s="1014"/>
      <c r="D18" s="1014"/>
      <c r="E18" s="972"/>
      <c r="F18" s="72"/>
      <c r="G18" s="72"/>
      <c r="H18" s="72"/>
      <c r="I18" s="72"/>
      <c r="J18" s="4"/>
      <c r="K18" s="4"/>
      <c r="L18" s="4"/>
      <c r="M18" s="4"/>
      <c r="N18" s="4"/>
      <c r="O18" s="4"/>
      <c r="P18" s="4"/>
      <c r="Q18" s="4"/>
      <c r="R18" s="4"/>
      <c r="S18" s="4"/>
      <c r="T18" s="4"/>
      <c r="U18" s="4"/>
      <c r="V18" s="4"/>
      <c r="W18" s="61"/>
      <c r="X18" s="5"/>
      <c r="Y18" s="5"/>
      <c r="Z18" s="5"/>
      <c r="AA18" s="5"/>
      <c r="AB18" s="5"/>
    </row>
    <row r="19" spans="1:28" ht="63" customHeight="1" thickBot="1" x14ac:dyDescent="0.3">
      <c r="A19" s="1005"/>
      <c r="B19" s="1006"/>
      <c r="C19" s="1006"/>
      <c r="D19" s="1006"/>
      <c r="E19" s="973"/>
      <c r="F19" s="4"/>
      <c r="G19" s="4"/>
      <c r="H19" s="4"/>
      <c r="I19" s="4"/>
      <c r="J19" s="4"/>
      <c r="K19" s="4"/>
      <c r="L19" s="4"/>
      <c r="M19" s="4"/>
      <c r="N19" s="4"/>
      <c r="O19" s="4"/>
      <c r="P19" s="4"/>
      <c r="Q19" s="4"/>
      <c r="R19" s="4"/>
      <c r="S19" s="4"/>
      <c r="T19" s="4"/>
      <c r="U19" s="4"/>
      <c r="V19" s="4"/>
      <c r="W19" s="61"/>
      <c r="X19" s="5"/>
      <c r="Y19" s="5"/>
      <c r="Z19" s="5"/>
      <c r="AA19" s="5"/>
      <c r="AB19" s="5"/>
    </row>
    <row r="20" spans="1:28" s="17" customFormat="1" ht="24.75" customHeight="1" x14ac:dyDescent="0.25">
      <c r="A20" s="1013" t="s">
        <v>584</v>
      </c>
      <c r="B20" s="1014"/>
      <c r="C20" s="1014"/>
      <c r="D20" s="1015"/>
      <c r="E20" s="972" t="s">
        <v>522</v>
      </c>
      <c r="F20" s="4"/>
      <c r="G20" s="4"/>
      <c r="H20" s="4"/>
      <c r="I20" s="4"/>
      <c r="J20" s="4"/>
      <c r="K20" s="4"/>
      <c r="L20" s="4"/>
      <c r="M20" s="4"/>
      <c r="N20" s="4"/>
      <c r="O20" s="4"/>
      <c r="P20" s="4"/>
      <c r="Q20" s="4"/>
      <c r="R20" s="4"/>
      <c r="S20" s="4"/>
      <c r="T20" s="4"/>
      <c r="U20" s="4"/>
      <c r="V20" s="4"/>
      <c r="W20" s="61"/>
      <c r="X20" s="61"/>
      <c r="Y20" s="61"/>
      <c r="Z20" s="61"/>
      <c r="AA20" s="61"/>
      <c r="AB20" s="61"/>
    </row>
    <row r="21" spans="1:28" s="17" customFormat="1" ht="63" customHeight="1" thickBot="1" x14ac:dyDescent="0.3">
      <c r="A21" s="974"/>
      <c r="B21" s="975"/>
      <c r="C21" s="975"/>
      <c r="D21" s="92"/>
      <c r="E21" s="973"/>
      <c r="F21" s="4"/>
      <c r="G21" s="4"/>
      <c r="H21" s="4"/>
      <c r="I21" s="4"/>
      <c r="J21" s="4"/>
      <c r="K21" s="4"/>
      <c r="L21" s="4"/>
      <c r="M21" s="4"/>
      <c r="N21" s="4"/>
      <c r="O21" s="4"/>
      <c r="P21" s="4"/>
      <c r="Q21" s="4"/>
      <c r="R21" s="4"/>
      <c r="S21" s="4"/>
      <c r="T21" s="4"/>
      <c r="U21" s="4"/>
      <c r="V21" s="4"/>
      <c r="W21" s="61"/>
      <c r="X21" s="61"/>
      <c r="Y21" s="61"/>
      <c r="Z21" s="61"/>
      <c r="AA21" s="61"/>
      <c r="AB21" s="61"/>
    </row>
    <row r="22" spans="1:28" ht="25.5" customHeight="1" x14ac:dyDescent="0.25">
      <c r="A22" s="987" t="s">
        <v>552</v>
      </c>
      <c r="B22" s="988"/>
      <c r="C22" s="988"/>
      <c r="D22" s="988"/>
      <c r="E22" s="955" t="s">
        <v>528</v>
      </c>
      <c r="F22" s="4"/>
      <c r="G22" s="4"/>
      <c r="H22" s="4"/>
      <c r="I22" s="4"/>
      <c r="J22" s="4"/>
      <c r="K22" s="4"/>
      <c r="L22" s="4"/>
      <c r="M22" s="4"/>
      <c r="N22" s="4"/>
      <c r="O22" s="4"/>
      <c r="P22" s="4"/>
      <c r="Q22" s="4"/>
      <c r="R22" s="4"/>
      <c r="S22" s="4"/>
      <c r="T22" s="4"/>
      <c r="U22" s="4"/>
      <c r="V22" s="4"/>
      <c r="W22" s="61"/>
      <c r="X22" s="5"/>
      <c r="Y22" s="5"/>
      <c r="Z22" s="5"/>
      <c r="AA22" s="5"/>
      <c r="AB22" s="5"/>
    </row>
    <row r="23" spans="1:28" ht="51.75" customHeight="1" x14ac:dyDescent="0.25">
      <c r="A23" s="969" t="s">
        <v>1047</v>
      </c>
      <c r="B23" s="970"/>
      <c r="C23" s="970"/>
      <c r="D23" s="970"/>
      <c r="E23" s="976"/>
      <c r="F23" s="4"/>
      <c r="G23" s="4"/>
      <c r="H23" s="4"/>
      <c r="I23" s="4"/>
      <c r="J23" s="4"/>
      <c r="K23" s="4"/>
      <c r="L23" s="4"/>
      <c r="M23" s="4"/>
      <c r="N23" s="4"/>
      <c r="O23" s="4"/>
      <c r="P23" s="4"/>
      <c r="Q23" s="4"/>
      <c r="R23" s="4"/>
      <c r="S23" s="4"/>
      <c r="T23" s="4"/>
      <c r="U23" s="4"/>
      <c r="V23" s="4"/>
      <c r="W23" s="61"/>
      <c r="X23" s="5"/>
      <c r="Y23" s="5"/>
      <c r="Z23" s="5"/>
      <c r="AA23" s="5"/>
      <c r="AB23" s="5"/>
    </row>
    <row r="24" spans="1:28" ht="63" customHeight="1" x14ac:dyDescent="0.25">
      <c r="A24" s="979"/>
      <c r="B24" s="980"/>
      <c r="C24" s="980"/>
      <c r="D24" s="980"/>
      <c r="E24" s="976"/>
      <c r="F24" s="4"/>
      <c r="G24" s="4"/>
      <c r="H24" s="4"/>
      <c r="I24" s="4"/>
      <c r="J24" s="4"/>
      <c r="K24" s="4"/>
      <c r="L24" s="4"/>
      <c r="M24" s="4"/>
      <c r="N24" s="4"/>
      <c r="O24" s="4"/>
      <c r="P24" s="4"/>
      <c r="Q24" s="4"/>
      <c r="R24" s="4"/>
      <c r="S24" s="4"/>
      <c r="T24" s="4"/>
      <c r="U24" s="4"/>
      <c r="V24" s="4"/>
      <c r="W24" s="61"/>
      <c r="X24" s="5"/>
      <c r="Y24" s="5"/>
      <c r="Z24" s="5"/>
      <c r="AA24" s="5"/>
      <c r="AB24" s="5"/>
    </row>
    <row r="25" spans="1:28" ht="30.75" customHeight="1" x14ac:dyDescent="0.25">
      <c r="A25" s="981" t="s">
        <v>553</v>
      </c>
      <c r="B25" s="982"/>
      <c r="C25" s="982"/>
      <c r="D25" s="983"/>
      <c r="E25" s="977" t="s">
        <v>529</v>
      </c>
      <c r="F25" s="4"/>
      <c r="G25" s="4"/>
      <c r="H25" s="4"/>
      <c r="I25" s="4"/>
      <c r="J25" s="4"/>
      <c r="K25" s="4"/>
      <c r="L25" s="4"/>
      <c r="M25" s="4"/>
      <c r="N25" s="4"/>
      <c r="O25" s="4"/>
      <c r="P25" s="4"/>
      <c r="Q25" s="4"/>
      <c r="R25" s="4"/>
      <c r="S25" s="4"/>
      <c r="T25" s="4"/>
      <c r="U25" s="4"/>
      <c r="V25" s="4"/>
      <c r="W25" s="61"/>
      <c r="X25" s="5"/>
      <c r="Y25" s="5"/>
      <c r="Z25" s="5"/>
      <c r="AA25" s="5"/>
      <c r="AB25" s="5"/>
    </row>
    <row r="26" spans="1:28" ht="63" customHeight="1" x14ac:dyDescent="0.25">
      <c r="A26" s="979"/>
      <c r="B26" s="980"/>
      <c r="C26" s="980"/>
      <c r="D26" s="980"/>
      <c r="E26" s="972"/>
      <c r="F26" s="4"/>
      <c r="G26" s="4"/>
      <c r="H26" s="4"/>
      <c r="I26" s="4"/>
      <c r="J26" s="4"/>
      <c r="K26" s="4"/>
      <c r="L26" s="4"/>
      <c r="M26" s="4"/>
      <c r="N26" s="4"/>
      <c r="O26" s="4"/>
      <c r="P26" s="4"/>
      <c r="Q26" s="4"/>
      <c r="R26" s="4"/>
      <c r="S26" s="4"/>
      <c r="T26" s="4"/>
      <c r="U26" s="4"/>
      <c r="V26" s="4"/>
      <c r="W26" s="61"/>
      <c r="X26" s="5"/>
      <c r="Y26" s="5"/>
      <c r="Z26" s="5"/>
      <c r="AA26" s="5"/>
      <c r="AB26" s="5"/>
    </row>
    <row r="27" spans="1:28" ht="22.5" customHeight="1" x14ac:dyDescent="0.25">
      <c r="A27" s="984" t="s">
        <v>554</v>
      </c>
      <c r="B27" s="985"/>
      <c r="C27" s="985"/>
      <c r="D27" s="986"/>
      <c r="E27" s="972"/>
      <c r="F27" s="4"/>
      <c r="G27" s="4"/>
      <c r="H27" s="4"/>
      <c r="I27" s="4"/>
      <c r="J27" s="4"/>
      <c r="K27" s="4"/>
      <c r="L27" s="4"/>
      <c r="M27" s="4"/>
      <c r="N27" s="4"/>
      <c r="O27" s="4"/>
      <c r="P27" s="4"/>
      <c r="Q27" s="4"/>
      <c r="R27" s="4"/>
      <c r="S27" s="4"/>
      <c r="T27" s="4"/>
      <c r="U27" s="4"/>
      <c r="V27" s="4"/>
      <c r="W27" s="61"/>
      <c r="X27" s="5"/>
      <c r="Y27" s="5"/>
      <c r="Z27" s="5"/>
      <c r="AA27" s="5"/>
      <c r="AB27" s="5"/>
    </row>
    <row r="28" spans="1:28" ht="63" customHeight="1" x14ac:dyDescent="0.25">
      <c r="A28" s="979"/>
      <c r="B28" s="980"/>
      <c r="C28" s="980"/>
      <c r="D28" s="980"/>
      <c r="E28" s="978"/>
      <c r="F28" s="4"/>
      <c r="G28" s="4"/>
      <c r="H28" s="4"/>
      <c r="I28" s="4"/>
      <c r="J28" s="4"/>
      <c r="K28" s="4"/>
      <c r="L28" s="4"/>
      <c r="M28" s="4"/>
      <c r="N28" s="4"/>
      <c r="O28" s="4"/>
      <c r="P28" s="4"/>
      <c r="Q28" s="4"/>
      <c r="R28" s="4"/>
      <c r="S28" s="4"/>
      <c r="T28" s="4"/>
      <c r="U28" s="4"/>
      <c r="V28" s="4"/>
      <c r="W28" s="61"/>
      <c r="X28" s="5"/>
      <c r="Y28" s="5"/>
      <c r="Z28" s="5"/>
      <c r="AA28" s="5"/>
      <c r="AB28" s="5"/>
    </row>
    <row r="29" spans="1:28" ht="22.5" customHeight="1" x14ac:dyDescent="0.25">
      <c r="A29" s="969" t="s">
        <v>555</v>
      </c>
      <c r="B29" s="970"/>
      <c r="C29" s="970"/>
      <c r="D29" s="970"/>
      <c r="E29" s="976" t="s">
        <v>530</v>
      </c>
      <c r="F29" s="4"/>
      <c r="G29" s="4"/>
      <c r="H29" s="4"/>
      <c r="I29" s="4"/>
      <c r="J29" s="4"/>
      <c r="K29" s="4"/>
      <c r="L29" s="4"/>
      <c r="M29" s="4"/>
      <c r="N29" s="4"/>
      <c r="O29" s="4"/>
      <c r="P29" s="4"/>
      <c r="Q29" s="4"/>
      <c r="R29" s="4"/>
      <c r="S29" s="4"/>
      <c r="T29" s="4"/>
      <c r="U29" s="4"/>
      <c r="V29" s="4"/>
      <c r="W29" s="61"/>
      <c r="X29" s="5"/>
      <c r="Y29" s="5"/>
      <c r="Z29" s="5"/>
      <c r="AA29" s="5"/>
      <c r="AB29" s="5"/>
    </row>
    <row r="30" spans="1:28" ht="63" customHeight="1" x14ac:dyDescent="0.25">
      <c r="A30" s="979"/>
      <c r="B30" s="980"/>
      <c r="C30" s="980"/>
      <c r="D30" s="980"/>
      <c r="E30" s="956"/>
      <c r="F30" s="4"/>
      <c r="G30" s="4"/>
      <c r="H30" s="4"/>
      <c r="I30" s="4"/>
      <c r="J30" s="4"/>
      <c r="K30" s="4"/>
      <c r="L30" s="4"/>
      <c r="M30" s="4"/>
      <c r="N30" s="4"/>
      <c r="O30" s="4"/>
      <c r="P30" s="4"/>
      <c r="Q30" s="4"/>
      <c r="R30" s="4"/>
      <c r="S30" s="4"/>
      <c r="T30" s="4"/>
      <c r="U30" s="4"/>
      <c r="V30" s="4"/>
      <c r="W30" s="61"/>
      <c r="X30" s="5"/>
      <c r="Y30" s="5"/>
      <c r="Z30" s="5"/>
      <c r="AA30" s="5"/>
      <c r="AB30" s="5"/>
    </row>
    <row r="31" spans="1:28" ht="42" customHeight="1" x14ac:dyDescent="0.25">
      <c r="A31" s="969" t="s">
        <v>1048</v>
      </c>
      <c r="B31" s="970"/>
      <c r="C31" s="970"/>
      <c r="D31" s="970"/>
      <c r="E31" s="956"/>
      <c r="F31" s="4"/>
      <c r="G31" s="4"/>
      <c r="H31" s="4"/>
      <c r="I31" s="4"/>
      <c r="J31" s="4"/>
      <c r="K31" s="4"/>
      <c r="L31" s="4"/>
      <c r="M31" s="4"/>
      <c r="N31" s="4"/>
      <c r="O31" s="4"/>
      <c r="P31" s="4"/>
      <c r="Q31" s="4"/>
      <c r="R31" s="4"/>
      <c r="S31" s="4"/>
      <c r="T31" s="4"/>
      <c r="U31" s="4"/>
      <c r="V31" s="4"/>
      <c r="W31" s="61"/>
      <c r="X31" s="5"/>
      <c r="Y31" s="5"/>
      <c r="Z31" s="5"/>
      <c r="AA31" s="5"/>
      <c r="AB31" s="5"/>
    </row>
    <row r="32" spans="1:28" ht="63" customHeight="1" thickBot="1" x14ac:dyDescent="0.3">
      <c r="A32" s="963"/>
      <c r="B32" s="964"/>
      <c r="C32" s="964"/>
      <c r="D32" s="964"/>
      <c r="E32" s="957"/>
      <c r="F32" s="4"/>
      <c r="G32" s="4"/>
      <c r="H32" s="4"/>
      <c r="I32" s="4"/>
      <c r="J32" s="4"/>
      <c r="K32" s="4"/>
      <c r="L32" s="4"/>
      <c r="M32" s="4"/>
      <c r="N32" s="4"/>
      <c r="O32" s="4"/>
      <c r="P32" s="4"/>
      <c r="Q32" s="4"/>
      <c r="R32" s="4"/>
      <c r="S32" s="4"/>
      <c r="T32" s="4"/>
      <c r="U32" s="4"/>
      <c r="V32" s="4"/>
      <c r="W32" s="61"/>
      <c r="X32" s="5"/>
      <c r="Y32" s="5"/>
      <c r="Z32" s="5"/>
      <c r="AA32" s="5"/>
      <c r="AB32" s="5"/>
    </row>
    <row r="33" spans="1:28" ht="22.5" customHeight="1" x14ac:dyDescent="0.25">
      <c r="A33" s="987" t="s">
        <v>556</v>
      </c>
      <c r="B33" s="988"/>
      <c r="C33" s="988"/>
      <c r="D33" s="988"/>
      <c r="E33" s="955" t="s">
        <v>531</v>
      </c>
      <c r="F33" s="4"/>
      <c r="G33" s="4"/>
      <c r="H33" s="4"/>
      <c r="I33" s="4"/>
      <c r="J33" s="4"/>
      <c r="K33" s="4"/>
      <c r="L33" s="4"/>
      <c r="M33" s="4"/>
      <c r="N33" s="4"/>
      <c r="O33" s="4"/>
      <c r="P33" s="4"/>
      <c r="Q33" s="4"/>
      <c r="R33" s="4"/>
      <c r="S33" s="4"/>
      <c r="T33" s="4"/>
      <c r="U33" s="4"/>
      <c r="V33" s="4"/>
      <c r="W33" s="61"/>
      <c r="X33" s="5"/>
      <c r="Y33" s="5"/>
      <c r="Z33" s="5"/>
      <c r="AA33" s="5"/>
      <c r="AB33" s="5"/>
    </row>
    <row r="34" spans="1:28" ht="22.5" customHeight="1" x14ac:dyDescent="0.25">
      <c r="A34" s="969" t="s">
        <v>557</v>
      </c>
      <c r="B34" s="970"/>
      <c r="C34" s="970"/>
      <c r="D34" s="970"/>
      <c r="E34" s="956"/>
      <c r="F34" s="4"/>
      <c r="G34" s="4"/>
      <c r="H34" s="4"/>
      <c r="I34" s="4"/>
      <c r="J34" s="4"/>
      <c r="K34" s="4"/>
      <c r="L34" s="4"/>
      <c r="M34" s="4"/>
      <c r="N34" s="4"/>
      <c r="O34" s="4"/>
      <c r="P34" s="4"/>
      <c r="Q34" s="4"/>
      <c r="R34" s="4"/>
      <c r="S34" s="4"/>
      <c r="T34" s="4"/>
      <c r="U34" s="4"/>
      <c r="V34" s="4"/>
      <c r="W34" s="61"/>
      <c r="X34" s="5"/>
      <c r="Y34" s="5"/>
      <c r="Z34" s="5"/>
      <c r="AA34" s="5"/>
      <c r="AB34" s="5"/>
    </row>
    <row r="35" spans="1:28" ht="63" customHeight="1" x14ac:dyDescent="0.25">
      <c r="A35" s="979"/>
      <c r="B35" s="980"/>
      <c r="C35" s="980"/>
      <c r="D35" s="980"/>
      <c r="E35" s="956"/>
      <c r="F35" s="4"/>
      <c r="G35" s="4"/>
      <c r="H35" s="4"/>
      <c r="I35" s="4"/>
      <c r="J35" s="4"/>
      <c r="K35" s="4"/>
      <c r="L35" s="4"/>
      <c r="M35" s="4"/>
      <c r="N35" s="4"/>
      <c r="O35" s="4"/>
      <c r="P35" s="4"/>
      <c r="Q35" s="4"/>
      <c r="R35" s="4"/>
      <c r="S35" s="4"/>
      <c r="T35" s="4"/>
      <c r="U35" s="4"/>
      <c r="V35" s="4"/>
      <c r="W35" s="61"/>
      <c r="X35" s="5"/>
      <c r="Y35" s="5"/>
      <c r="Z35" s="5"/>
      <c r="AA35" s="5"/>
      <c r="AB35" s="5"/>
    </row>
    <row r="36" spans="1:28" ht="24.75" customHeight="1" x14ac:dyDescent="0.25">
      <c r="A36" s="969" t="s">
        <v>1049</v>
      </c>
      <c r="B36" s="970"/>
      <c r="C36" s="970"/>
      <c r="D36" s="970"/>
      <c r="E36" s="956"/>
      <c r="F36" s="4"/>
      <c r="G36" s="4"/>
      <c r="H36" s="4"/>
      <c r="I36" s="4"/>
      <c r="J36" s="4"/>
      <c r="K36" s="4"/>
      <c r="L36" s="4"/>
      <c r="M36" s="4"/>
      <c r="N36" s="4"/>
      <c r="O36" s="4"/>
      <c r="P36" s="4"/>
      <c r="Q36" s="4"/>
      <c r="R36" s="4"/>
      <c r="S36" s="4"/>
      <c r="T36" s="4"/>
      <c r="U36" s="4"/>
      <c r="V36" s="4"/>
      <c r="W36" s="61"/>
      <c r="X36" s="5"/>
      <c r="Y36" s="5"/>
      <c r="Z36" s="5"/>
      <c r="AA36" s="5"/>
      <c r="AB36" s="5"/>
    </row>
    <row r="37" spans="1:28" ht="63" customHeight="1" x14ac:dyDescent="0.25">
      <c r="A37" s="979"/>
      <c r="B37" s="980"/>
      <c r="C37" s="980"/>
      <c r="D37" s="980"/>
      <c r="E37" s="956"/>
      <c r="F37" s="4"/>
      <c r="G37" s="4"/>
      <c r="H37" s="4"/>
      <c r="I37" s="4"/>
      <c r="J37" s="4"/>
      <c r="K37" s="4"/>
      <c r="L37" s="4"/>
      <c r="M37" s="4"/>
      <c r="N37" s="4"/>
      <c r="O37" s="4"/>
      <c r="P37" s="4"/>
      <c r="Q37" s="4"/>
      <c r="R37" s="4"/>
      <c r="S37" s="4"/>
      <c r="T37" s="4"/>
      <c r="U37" s="4"/>
      <c r="V37" s="4"/>
      <c r="W37" s="61"/>
      <c r="X37" s="5"/>
      <c r="Y37" s="5"/>
      <c r="Z37" s="5"/>
      <c r="AA37" s="5"/>
      <c r="AB37" s="5"/>
    </row>
    <row r="38" spans="1:28" ht="22.5" customHeight="1" x14ac:dyDescent="0.25">
      <c r="A38" s="969" t="s">
        <v>1050</v>
      </c>
      <c r="B38" s="970"/>
      <c r="C38" s="970"/>
      <c r="D38" s="970"/>
      <c r="E38" s="956"/>
      <c r="F38" s="4"/>
      <c r="G38" s="4"/>
      <c r="H38" s="4"/>
      <c r="I38" s="4"/>
      <c r="J38" s="4"/>
      <c r="K38" s="4"/>
      <c r="L38" s="4"/>
      <c r="M38" s="4"/>
      <c r="N38" s="4"/>
      <c r="O38" s="4"/>
      <c r="P38" s="4"/>
      <c r="Q38" s="4"/>
      <c r="R38" s="4"/>
      <c r="S38" s="4"/>
      <c r="T38" s="4"/>
      <c r="U38" s="4"/>
      <c r="V38" s="4"/>
      <c r="W38" s="61"/>
      <c r="X38" s="5"/>
      <c r="Y38" s="5"/>
      <c r="Z38" s="5"/>
      <c r="AA38" s="5"/>
      <c r="AB38" s="5"/>
    </row>
    <row r="39" spans="1:28" ht="63" customHeight="1" thickBot="1" x14ac:dyDescent="0.3">
      <c r="A39" s="963"/>
      <c r="B39" s="964"/>
      <c r="C39" s="964"/>
      <c r="D39" s="964"/>
      <c r="E39" s="957"/>
      <c r="F39" s="4"/>
      <c r="G39" s="4"/>
      <c r="H39" s="4"/>
      <c r="I39" s="4"/>
      <c r="J39" s="4"/>
      <c r="K39" s="4"/>
      <c r="L39" s="4"/>
      <c r="M39" s="4"/>
      <c r="N39" s="4"/>
      <c r="O39" s="4"/>
      <c r="P39" s="4"/>
      <c r="Q39" s="4"/>
      <c r="R39" s="4"/>
      <c r="S39" s="4"/>
      <c r="T39" s="4"/>
      <c r="U39" s="4"/>
      <c r="V39" s="4"/>
      <c r="W39" s="61"/>
      <c r="X39" s="5"/>
      <c r="Y39" s="5"/>
      <c r="Z39" s="5"/>
      <c r="AA39" s="5"/>
      <c r="AB39" s="5"/>
    </row>
    <row r="40" spans="1:28" ht="22.5" customHeight="1" x14ac:dyDescent="0.25">
      <c r="A40" s="987" t="s">
        <v>582</v>
      </c>
      <c r="B40" s="988"/>
      <c r="C40" s="988"/>
      <c r="D40" s="988"/>
      <c r="E40" s="955" t="s">
        <v>532</v>
      </c>
      <c r="F40" s="4"/>
      <c r="G40" s="4"/>
      <c r="H40" s="4"/>
      <c r="I40" s="4"/>
      <c r="J40" s="4"/>
      <c r="K40" s="4"/>
      <c r="L40" s="4"/>
      <c r="M40" s="4"/>
      <c r="N40" s="4"/>
      <c r="O40" s="4"/>
      <c r="P40" s="4"/>
      <c r="Q40" s="4"/>
      <c r="R40" s="4"/>
      <c r="S40" s="4"/>
      <c r="T40" s="4"/>
      <c r="U40" s="4"/>
      <c r="V40" s="4"/>
      <c r="W40" s="61"/>
      <c r="X40" s="5"/>
      <c r="Y40" s="5"/>
      <c r="Z40" s="5"/>
      <c r="AA40" s="5"/>
      <c r="AB40" s="5"/>
    </row>
    <row r="41" spans="1:28" ht="22.5" customHeight="1" x14ac:dyDescent="0.25">
      <c r="A41" s="969" t="s">
        <v>1051</v>
      </c>
      <c r="B41" s="970"/>
      <c r="C41" s="970"/>
      <c r="D41" s="970"/>
      <c r="E41" s="976"/>
      <c r="F41" s="4"/>
      <c r="G41" s="4"/>
      <c r="H41" s="4"/>
      <c r="I41" s="4"/>
      <c r="J41" s="4"/>
      <c r="K41" s="4"/>
      <c r="L41" s="4"/>
      <c r="M41" s="4"/>
      <c r="N41" s="4"/>
      <c r="O41" s="4"/>
      <c r="P41" s="4"/>
      <c r="Q41" s="4"/>
      <c r="R41" s="4"/>
      <c r="S41" s="4"/>
      <c r="T41" s="4"/>
      <c r="U41" s="4"/>
      <c r="V41" s="4"/>
      <c r="W41" s="61"/>
      <c r="X41" s="5"/>
      <c r="Y41" s="5"/>
      <c r="Z41" s="5"/>
      <c r="AA41" s="5"/>
      <c r="AB41" s="5"/>
    </row>
    <row r="42" spans="1:28" ht="63" customHeight="1" x14ac:dyDescent="0.25">
      <c r="A42" s="958"/>
      <c r="B42" s="959"/>
      <c r="C42" s="959"/>
      <c r="D42" s="959"/>
      <c r="E42" s="976"/>
      <c r="F42" s="4"/>
      <c r="G42" s="4"/>
      <c r="H42" s="4"/>
      <c r="I42" s="4"/>
      <c r="J42" s="4"/>
      <c r="K42" s="4"/>
      <c r="L42" s="4"/>
      <c r="M42" s="4"/>
      <c r="N42" s="4"/>
      <c r="O42" s="4"/>
      <c r="P42" s="4"/>
      <c r="Q42" s="4"/>
      <c r="R42" s="4"/>
      <c r="S42" s="4"/>
      <c r="T42" s="4"/>
      <c r="U42" s="4"/>
      <c r="V42" s="4"/>
      <c r="W42" s="61"/>
      <c r="X42" s="5"/>
      <c r="Y42" s="5"/>
      <c r="Z42" s="5"/>
      <c r="AA42" s="5"/>
      <c r="AB42" s="5"/>
    </row>
    <row r="43" spans="1:28" ht="45" customHeight="1" x14ac:dyDescent="0.25">
      <c r="A43" s="969" t="s">
        <v>1052</v>
      </c>
      <c r="B43" s="970"/>
      <c r="C43" s="970"/>
      <c r="D43" s="970"/>
      <c r="E43" s="976"/>
      <c r="F43" s="4"/>
      <c r="G43" s="4"/>
      <c r="H43" s="4"/>
      <c r="I43" s="4"/>
      <c r="J43" s="4"/>
      <c r="K43" s="4"/>
      <c r="L43" s="4"/>
      <c r="M43" s="4"/>
      <c r="N43" s="4"/>
      <c r="O43" s="4"/>
      <c r="P43" s="4"/>
      <c r="Q43" s="4"/>
      <c r="R43" s="4"/>
      <c r="S43" s="4"/>
      <c r="T43" s="4"/>
      <c r="U43" s="4"/>
      <c r="V43" s="4"/>
      <c r="W43" s="61"/>
      <c r="X43" s="5"/>
      <c r="Y43" s="5"/>
      <c r="Z43" s="5"/>
      <c r="AA43" s="5"/>
      <c r="AB43" s="5"/>
    </row>
    <row r="44" spans="1:28" ht="63" customHeight="1" x14ac:dyDescent="0.25">
      <c r="A44" s="958"/>
      <c r="B44" s="959"/>
      <c r="C44" s="959"/>
      <c r="D44" s="959"/>
      <c r="E44" s="976"/>
      <c r="F44" s="4"/>
      <c r="G44" s="4"/>
      <c r="H44" s="4"/>
      <c r="I44" s="4"/>
      <c r="J44" s="4"/>
      <c r="K44" s="4"/>
      <c r="L44" s="4"/>
      <c r="M44" s="4"/>
      <c r="N44" s="4"/>
      <c r="O44" s="4"/>
      <c r="P44" s="4"/>
      <c r="Q44" s="4"/>
      <c r="R44" s="4"/>
      <c r="S44" s="4"/>
      <c r="T44" s="4"/>
      <c r="U44" s="4"/>
      <c r="V44" s="4"/>
      <c r="W44" s="61"/>
      <c r="X44" s="5"/>
      <c r="Y44" s="5"/>
      <c r="Z44" s="5"/>
      <c r="AA44" s="5"/>
      <c r="AB44" s="5"/>
    </row>
    <row r="45" spans="1:28" ht="24" customHeight="1" x14ac:dyDescent="0.25">
      <c r="A45" s="969" t="s">
        <v>1053</v>
      </c>
      <c r="B45" s="970"/>
      <c r="C45" s="970"/>
      <c r="D45" s="970"/>
      <c r="E45" s="976"/>
      <c r="F45" s="4"/>
      <c r="G45" s="4"/>
      <c r="H45" s="4"/>
      <c r="I45" s="4"/>
      <c r="J45" s="4"/>
      <c r="K45" s="4"/>
      <c r="L45" s="4"/>
      <c r="M45" s="4"/>
      <c r="N45" s="4"/>
      <c r="O45" s="4"/>
      <c r="P45" s="4"/>
      <c r="Q45" s="4"/>
      <c r="R45" s="4"/>
      <c r="S45" s="4"/>
      <c r="T45" s="4"/>
      <c r="U45" s="4"/>
      <c r="V45" s="4"/>
      <c r="W45" s="61"/>
      <c r="X45" s="5"/>
      <c r="Y45" s="5"/>
      <c r="Z45" s="5"/>
      <c r="AA45" s="5"/>
      <c r="AB45" s="5"/>
    </row>
    <row r="46" spans="1:28" ht="63" customHeight="1" x14ac:dyDescent="0.25">
      <c r="A46" s="958"/>
      <c r="B46" s="959"/>
      <c r="C46" s="959"/>
      <c r="D46" s="959"/>
      <c r="E46" s="976"/>
      <c r="F46" s="4"/>
      <c r="G46" s="4"/>
      <c r="H46" s="4"/>
      <c r="I46" s="4"/>
      <c r="J46" s="4"/>
      <c r="K46" s="4"/>
      <c r="L46" s="4"/>
      <c r="M46" s="4"/>
      <c r="N46" s="4"/>
      <c r="O46" s="4"/>
      <c r="P46" s="4"/>
      <c r="Q46" s="4"/>
      <c r="R46" s="4"/>
      <c r="S46" s="4"/>
      <c r="T46" s="4"/>
      <c r="U46" s="4"/>
      <c r="V46" s="4"/>
      <c r="W46" s="61"/>
      <c r="X46" s="5"/>
      <c r="Y46" s="5"/>
      <c r="Z46" s="5"/>
      <c r="AA46" s="5"/>
      <c r="AB46" s="5"/>
    </row>
    <row r="47" spans="1:28" ht="65.25" customHeight="1" x14ac:dyDescent="0.25">
      <c r="A47" s="969" t="s">
        <v>1054</v>
      </c>
      <c r="B47" s="970"/>
      <c r="C47" s="970"/>
      <c r="D47" s="970"/>
      <c r="E47" s="976"/>
      <c r="F47" s="4"/>
      <c r="G47" s="4"/>
      <c r="H47" s="4"/>
      <c r="I47" s="4"/>
      <c r="J47" s="4"/>
      <c r="K47" s="4"/>
      <c r="L47" s="4"/>
      <c r="M47" s="4"/>
      <c r="N47" s="4"/>
      <c r="O47" s="4"/>
      <c r="P47" s="4"/>
      <c r="Q47" s="4"/>
      <c r="R47" s="4"/>
      <c r="S47" s="4"/>
      <c r="T47" s="4"/>
      <c r="U47" s="4"/>
      <c r="V47" s="4"/>
      <c r="W47" s="61"/>
      <c r="X47" s="5"/>
      <c r="Y47" s="5"/>
      <c r="Z47" s="5"/>
      <c r="AA47" s="5"/>
      <c r="AB47" s="5"/>
    </row>
    <row r="48" spans="1:28" ht="63" customHeight="1" x14ac:dyDescent="0.25">
      <c r="A48" s="958"/>
      <c r="B48" s="959"/>
      <c r="C48" s="959"/>
      <c r="D48" s="959"/>
      <c r="E48" s="976"/>
      <c r="F48" s="4"/>
      <c r="G48" s="4"/>
      <c r="H48" s="4"/>
      <c r="I48" s="4"/>
      <c r="J48" s="4"/>
      <c r="K48" s="4"/>
      <c r="L48" s="4"/>
      <c r="M48" s="4"/>
      <c r="N48" s="4"/>
      <c r="O48" s="4"/>
      <c r="P48" s="4"/>
      <c r="Q48" s="4"/>
      <c r="R48" s="4"/>
      <c r="S48" s="4"/>
      <c r="T48" s="4"/>
      <c r="U48" s="4"/>
      <c r="V48" s="4"/>
      <c r="W48" s="61"/>
      <c r="X48" s="5"/>
      <c r="Y48" s="5"/>
      <c r="Z48" s="5"/>
      <c r="AA48" s="5"/>
      <c r="AB48" s="5"/>
    </row>
    <row r="49" spans="1:28" ht="24.75" customHeight="1" x14ac:dyDescent="0.25">
      <c r="A49" s="969" t="s">
        <v>1055</v>
      </c>
      <c r="B49" s="970"/>
      <c r="C49" s="970"/>
      <c r="D49" s="970"/>
      <c r="E49" s="976"/>
      <c r="F49" s="4"/>
      <c r="G49" s="4"/>
      <c r="H49" s="4"/>
      <c r="I49" s="4"/>
      <c r="J49" s="4"/>
      <c r="K49" s="4"/>
      <c r="L49" s="4"/>
      <c r="M49" s="4"/>
      <c r="N49" s="4"/>
      <c r="O49" s="4"/>
      <c r="P49" s="4"/>
      <c r="Q49" s="4"/>
      <c r="R49" s="4"/>
      <c r="S49" s="4"/>
      <c r="T49" s="4"/>
      <c r="U49" s="4"/>
      <c r="V49" s="4"/>
      <c r="W49" s="61"/>
      <c r="X49" s="5"/>
      <c r="Y49" s="5"/>
      <c r="Z49" s="5"/>
      <c r="AA49" s="5"/>
      <c r="AB49" s="5"/>
    </row>
    <row r="50" spans="1:28" ht="63" customHeight="1" x14ac:dyDescent="0.25">
      <c r="A50" s="958"/>
      <c r="B50" s="959"/>
      <c r="C50" s="959"/>
      <c r="D50" s="959"/>
      <c r="E50" s="976"/>
      <c r="F50" s="4"/>
      <c r="G50" s="4"/>
      <c r="H50" s="4"/>
      <c r="I50" s="4"/>
      <c r="J50" s="4"/>
      <c r="K50" s="4"/>
      <c r="L50" s="4"/>
      <c r="M50" s="4"/>
      <c r="N50" s="4"/>
      <c r="O50" s="4"/>
      <c r="P50" s="4"/>
      <c r="Q50" s="4"/>
      <c r="R50" s="4"/>
      <c r="S50" s="4"/>
      <c r="T50" s="4"/>
      <c r="U50" s="4"/>
      <c r="V50" s="4"/>
      <c r="W50" s="61"/>
      <c r="X50" s="5"/>
      <c r="Y50" s="5"/>
      <c r="Z50" s="5"/>
      <c r="AA50" s="5"/>
      <c r="AB50" s="5"/>
    </row>
    <row r="51" spans="1:28" ht="31.5" customHeight="1" x14ac:dyDescent="0.25">
      <c r="A51" s="969" t="s">
        <v>1056</v>
      </c>
      <c r="B51" s="970"/>
      <c r="C51" s="970"/>
      <c r="D51" s="970"/>
      <c r="E51" s="976"/>
      <c r="F51" s="4"/>
      <c r="G51" s="4"/>
      <c r="H51" s="4"/>
      <c r="I51" s="4"/>
      <c r="J51" s="4"/>
      <c r="K51" s="4"/>
      <c r="L51" s="4"/>
      <c r="M51" s="4"/>
      <c r="N51" s="4"/>
      <c r="O51" s="4"/>
      <c r="P51" s="4"/>
      <c r="Q51" s="4"/>
      <c r="R51" s="4"/>
      <c r="S51" s="4"/>
      <c r="T51" s="4"/>
      <c r="U51" s="4"/>
      <c r="V51" s="4"/>
      <c r="W51" s="61"/>
      <c r="X51" s="5"/>
      <c r="Y51" s="5"/>
      <c r="Z51" s="5"/>
      <c r="AA51" s="5"/>
      <c r="AB51" s="5"/>
    </row>
    <row r="52" spans="1:28" ht="63" customHeight="1" x14ac:dyDescent="0.25">
      <c r="A52" s="958"/>
      <c r="B52" s="959"/>
      <c r="C52" s="959"/>
      <c r="D52" s="959"/>
      <c r="E52" s="976"/>
      <c r="F52" s="4"/>
      <c r="G52" s="4"/>
      <c r="H52" s="4"/>
      <c r="I52" s="4"/>
      <c r="J52" s="4"/>
      <c r="K52" s="4"/>
      <c r="L52" s="4"/>
      <c r="M52" s="4"/>
      <c r="N52" s="4"/>
      <c r="O52" s="4"/>
      <c r="P52" s="4"/>
      <c r="Q52" s="4"/>
      <c r="R52" s="4"/>
      <c r="S52" s="4"/>
      <c r="T52" s="4"/>
      <c r="U52" s="4"/>
      <c r="V52" s="4"/>
      <c r="W52" s="61"/>
      <c r="X52" s="5"/>
      <c r="Y52" s="5"/>
      <c r="Z52" s="5"/>
      <c r="AA52" s="5"/>
      <c r="AB52" s="5"/>
    </row>
    <row r="53" spans="1:28" ht="15" customHeight="1" x14ac:dyDescent="0.25">
      <c r="A53" s="969" t="s">
        <v>1057</v>
      </c>
      <c r="B53" s="970"/>
      <c r="C53" s="970"/>
      <c r="D53" s="970"/>
      <c r="E53" s="976"/>
      <c r="F53" s="4"/>
      <c r="G53" s="4"/>
      <c r="H53" s="4"/>
      <c r="I53" s="4"/>
      <c r="J53" s="4"/>
      <c r="K53" s="4"/>
      <c r="L53" s="4"/>
      <c r="M53" s="4"/>
      <c r="N53" s="4"/>
      <c r="O53" s="4"/>
      <c r="P53" s="4"/>
      <c r="Q53" s="4"/>
      <c r="R53" s="4"/>
      <c r="S53" s="4"/>
      <c r="T53" s="4"/>
      <c r="U53" s="4"/>
      <c r="V53" s="4"/>
      <c r="W53" s="61"/>
      <c r="X53" s="5"/>
      <c r="Y53" s="5"/>
      <c r="Z53" s="5"/>
      <c r="AA53" s="5"/>
      <c r="AB53" s="5"/>
    </row>
    <row r="54" spans="1:28" ht="63" customHeight="1" x14ac:dyDescent="0.25">
      <c r="A54" s="958"/>
      <c r="B54" s="959"/>
      <c r="C54" s="959"/>
      <c r="D54" s="959"/>
      <c r="E54" s="976"/>
      <c r="F54" s="4"/>
      <c r="G54" s="4"/>
      <c r="H54" s="4"/>
      <c r="I54" s="4"/>
      <c r="J54" s="4"/>
      <c r="K54" s="4"/>
      <c r="L54" s="4"/>
      <c r="M54" s="4"/>
      <c r="N54" s="4"/>
      <c r="O54" s="4"/>
      <c r="P54" s="4"/>
      <c r="Q54" s="4"/>
      <c r="R54" s="4"/>
      <c r="S54" s="4"/>
      <c r="T54" s="4"/>
      <c r="U54" s="4"/>
      <c r="V54" s="4"/>
      <c r="W54" s="61"/>
      <c r="X54" s="5"/>
      <c r="Y54" s="5"/>
      <c r="Z54" s="5"/>
      <c r="AA54" s="5"/>
      <c r="AB54" s="5"/>
    </row>
    <row r="55" spans="1:28" ht="51.75" customHeight="1" x14ac:dyDescent="0.25">
      <c r="A55" s="969" t="s">
        <v>1058</v>
      </c>
      <c r="B55" s="970"/>
      <c r="C55" s="970"/>
      <c r="D55" s="970"/>
      <c r="E55" s="976"/>
      <c r="F55" s="4"/>
      <c r="G55" s="4"/>
      <c r="H55" s="4"/>
      <c r="I55" s="4"/>
      <c r="J55" s="4"/>
      <c r="K55" s="4"/>
      <c r="L55" s="4"/>
      <c r="M55" s="4"/>
      <c r="N55" s="4"/>
      <c r="O55" s="4"/>
      <c r="P55" s="4"/>
      <c r="Q55" s="4"/>
      <c r="R55" s="4"/>
      <c r="S55" s="4"/>
      <c r="T55" s="4"/>
      <c r="U55" s="4"/>
      <c r="V55" s="4"/>
      <c r="W55" s="61"/>
      <c r="X55" s="5"/>
      <c r="Y55" s="5"/>
      <c r="Z55" s="5"/>
      <c r="AA55" s="5"/>
      <c r="AB55" s="5"/>
    </row>
    <row r="56" spans="1:28" s="9" customFormat="1" ht="63" customHeight="1" x14ac:dyDescent="0.25">
      <c r="A56" s="958"/>
      <c r="B56" s="959"/>
      <c r="C56" s="959"/>
      <c r="D56" s="959"/>
      <c r="E56" s="976"/>
      <c r="F56" s="4"/>
      <c r="G56" s="4"/>
      <c r="H56" s="4"/>
      <c r="I56" s="4"/>
      <c r="J56" s="4"/>
      <c r="K56" s="4"/>
      <c r="L56" s="4"/>
      <c r="M56" s="4"/>
      <c r="N56" s="4"/>
      <c r="O56" s="4"/>
      <c r="P56" s="4"/>
      <c r="Q56" s="4"/>
      <c r="R56" s="4"/>
      <c r="S56" s="4"/>
      <c r="T56" s="4"/>
      <c r="U56" s="4"/>
      <c r="V56" s="4"/>
      <c r="W56" s="68"/>
      <c r="X56" s="1"/>
      <c r="Y56" s="1"/>
      <c r="Z56" s="1"/>
      <c r="AA56" s="1"/>
      <c r="AB56" s="1"/>
    </row>
    <row r="57" spans="1:28" s="9" customFormat="1" ht="26.25" customHeight="1" x14ac:dyDescent="0.25">
      <c r="A57" s="969" t="s">
        <v>1059</v>
      </c>
      <c r="B57" s="970"/>
      <c r="C57" s="970"/>
      <c r="D57" s="970"/>
      <c r="E57" s="976"/>
      <c r="F57" s="4"/>
      <c r="G57" s="4"/>
      <c r="H57" s="4"/>
      <c r="I57" s="4"/>
      <c r="J57" s="4"/>
      <c r="K57" s="4"/>
      <c r="L57" s="4"/>
      <c r="M57" s="4"/>
      <c r="N57" s="4"/>
      <c r="O57" s="4"/>
      <c r="P57" s="4"/>
      <c r="Q57" s="4"/>
      <c r="R57" s="4"/>
      <c r="S57" s="4"/>
      <c r="T57" s="4"/>
      <c r="U57" s="4"/>
      <c r="V57" s="4"/>
      <c r="W57" s="68"/>
      <c r="X57" s="1"/>
      <c r="Y57" s="1"/>
      <c r="Z57" s="1"/>
      <c r="AA57" s="1"/>
      <c r="AB57" s="1"/>
    </row>
    <row r="58" spans="1:28" s="9" customFormat="1" ht="63" customHeight="1" x14ac:dyDescent="0.25">
      <c r="A58" s="958"/>
      <c r="B58" s="959"/>
      <c r="C58" s="959"/>
      <c r="D58" s="959"/>
      <c r="E58" s="976"/>
      <c r="F58" s="4"/>
      <c r="G58" s="4"/>
      <c r="H58" s="4"/>
      <c r="I58" s="4"/>
      <c r="J58" s="4"/>
      <c r="K58" s="4"/>
      <c r="L58" s="4"/>
      <c r="M58" s="4"/>
      <c r="N58" s="4"/>
      <c r="O58" s="4"/>
      <c r="P58" s="4"/>
      <c r="Q58" s="4"/>
      <c r="R58" s="4"/>
      <c r="S58" s="4"/>
      <c r="T58" s="4"/>
      <c r="U58" s="4"/>
      <c r="V58" s="4"/>
      <c r="W58" s="68"/>
      <c r="X58" s="1"/>
      <c r="Y58" s="1"/>
      <c r="Z58" s="1"/>
      <c r="AA58" s="1"/>
      <c r="AB58" s="1"/>
    </row>
    <row r="59" spans="1:28" s="9" customFormat="1" ht="21.75" customHeight="1" x14ac:dyDescent="0.25">
      <c r="A59" s="969" t="s">
        <v>1060</v>
      </c>
      <c r="B59" s="970"/>
      <c r="C59" s="970"/>
      <c r="D59" s="970"/>
      <c r="E59" s="976"/>
      <c r="F59" s="4"/>
      <c r="G59" s="4"/>
      <c r="H59" s="4"/>
      <c r="I59" s="4"/>
      <c r="J59" s="4"/>
      <c r="K59" s="4"/>
      <c r="L59" s="4"/>
      <c r="M59" s="4"/>
      <c r="N59" s="4"/>
      <c r="O59" s="4"/>
      <c r="P59" s="4"/>
      <c r="Q59" s="4"/>
      <c r="R59" s="4"/>
      <c r="S59" s="4"/>
      <c r="T59" s="4"/>
      <c r="U59" s="4"/>
      <c r="V59" s="4"/>
      <c r="W59" s="68"/>
      <c r="X59" s="1"/>
      <c r="Y59" s="1"/>
      <c r="Z59" s="1"/>
      <c r="AA59" s="1"/>
      <c r="AB59" s="1"/>
    </row>
    <row r="60" spans="1:28" s="9" customFormat="1" ht="63" customHeight="1" x14ac:dyDescent="0.25">
      <c r="A60" s="958"/>
      <c r="B60" s="959"/>
      <c r="C60" s="959"/>
      <c r="D60" s="959"/>
      <c r="E60" s="976"/>
      <c r="F60" s="4"/>
      <c r="G60" s="4"/>
      <c r="H60" s="4"/>
      <c r="I60" s="4"/>
      <c r="J60" s="4"/>
      <c r="K60" s="4"/>
      <c r="L60" s="4"/>
      <c r="M60" s="4"/>
      <c r="N60" s="4"/>
      <c r="O60" s="4"/>
      <c r="P60" s="4"/>
      <c r="Q60" s="4"/>
      <c r="R60" s="4"/>
      <c r="S60" s="4"/>
      <c r="T60" s="4"/>
      <c r="U60" s="4"/>
      <c r="V60" s="4"/>
      <c r="W60" s="68"/>
      <c r="X60" s="1"/>
      <c r="Y60" s="1"/>
      <c r="Z60" s="1"/>
      <c r="AA60" s="1"/>
      <c r="AB60" s="1"/>
    </row>
    <row r="61" spans="1:28" s="9" customFormat="1" ht="38.25" customHeight="1" x14ac:dyDescent="0.25">
      <c r="A61" s="969" t="s">
        <v>1061</v>
      </c>
      <c r="B61" s="970"/>
      <c r="C61" s="970"/>
      <c r="D61" s="970"/>
      <c r="E61" s="976"/>
      <c r="F61" s="4"/>
      <c r="G61" s="4"/>
      <c r="H61" s="4"/>
      <c r="I61" s="4"/>
      <c r="J61" s="4"/>
      <c r="K61" s="4"/>
      <c r="L61" s="4"/>
      <c r="M61" s="4"/>
      <c r="N61" s="4"/>
      <c r="O61" s="4"/>
      <c r="P61" s="4"/>
      <c r="Q61" s="4"/>
      <c r="R61" s="4"/>
      <c r="S61" s="4"/>
      <c r="T61" s="4"/>
      <c r="U61" s="4"/>
      <c r="V61" s="4"/>
      <c r="W61" s="68"/>
      <c r="X61" s="1"/>
      <c r="Y61" s="1"/>
      <c r="Z61" s="1"/>
      <c r="AA61" s="1"/>
      <c r="AB61" s="1"/>
    </row>
    <row r="62" spans="1:28" s="9" customFormat="1" ht="63" customHeight="1" x14ac:dyDescent="0.25">
      <c r="A62" s="958"/>
      <c r="B62" s="959"/>
      <c r="C62" s="959"/>
      <c r="D62" s="959"/>
      <c r="E62" s="976"/>
      <c r="F62" s="4"/>
      <c r="G62" s="4"/>
      <c r="H62" s="4"/>
      <c r="I62" s="4"/>
      <c r="J62" s="4"/>
      <c r="K62" s="4"/>
      <c r="L62" s="4"/>
      <c r="M62" s="4"/>
      <c r="N62" s="4"/>
      <c r="O62" s="4"/>
      <c r="P62" s="4"/>
      <c r="Q62" s="4"/>
      <c r="R62" s="4"/>
      <c r="S62" s="4"/>
      <c r="T62" s="4"/>
      <c r="U62" s="4"/>
      <c r="V62" s="4"/>
      <c r="W62" s="68"/>
      <c r="X62" s="1"/>
      <c r="Y62" s="1"/>
      <c r="Z62" s="1"/>
      <c r="AA62" s="1"/>
      <c r="AB62" s="1"/>
    </row>
    <row r="63" spans="1:28" s="9" customFormat="1" ht="24.75" customHeight="1" x14ac:dyDescent="0.25">
      <c r="A63" s="969" t="s">
        <v>1062</v>
      </c>
      <c r="B63" s="970"/>
      <c r="C63" s="970"/>
      <c r="D63" s="970"/>
      <c r="E63" s="976"/>
      <c r="F63" s="4"/>
      <c r="G63" s="4"/>
      <c r="H63" s="4"/>
      <c r="I63" s="4"/>
      <c r="J63" s="4"/>
      <c r="K63" s="4"/>
      <c r="L63" s="4"/>
      <c r="M63" s="4"/>
      <c r="N63" s="4"/>
      <c r="O63" s="4"/>
      <c r="P63" s="4"/>
      <c r="Q63" s="4"/>
      <c r="R63" s="4"/>
      <c r="S63" s="4"/>
      <c r="T63" s="4"/>
      <c r="U63" s="4"/>
      <c r="V63" s="4"/>
      <c r="W63" s="68"/>
      <c r="X63" s="1"/>
      <c r="Y63" s="1"/>
      <c r="Z63" s="1"/>
      <c r="AA63" s="1"/>
      <c r="AB63" s="1"/>
    </row>
    <row r="64" spans="1:28" s="9" customFormat="1" ht="63" customHeight="1" thickBot="1" x14ac:dyDescent="0.3">
      <c r="A64" s="967"/>
      <c r="B64" s="968"/>
      <c r="C64" s="968"/>
      <c r="D64" s="968"/>
      <c r="E64" s="989"/>
      <c r="F64" s="4"/>
      <c r="G64" s="4"/>
      <c r="H64" s="4"/>
      <c r="I64" s="4"/>
      <c r="J64" s="4"/>
      <c r="K64" s="4"/>
      <c r="L64" s="4"/>
      <c r="M64" s="4"/>
      <c r="N64" s="4"/>
      <c r="O64" s="4"/>
      <c r="P64" s="4"/>
      <c r="Q64" s="4"/>
      <c r="R64" s="4"/>
      <c r="S64" s="4"/>
      <c r="T64" s="4"/>
      <c r="U64" s="4"/>
      <c r="V64" s="4"/>
      <c r="W64" s="68"/>
      <c r="X64" s="1"/>
      <c r="Y64" s="1"/>
      <c r="Z64" s="1"/>
      <c r="AA64" s="1"/>
      <c r="AB64" s="1"/>
    </row>
    <row r="65" spans="1:28" s="9" customFormat="1" ht="35.25" customHeight="1" x14ac:dyDescent="0.25">
      <c r="A65" s="1016" t="s">
        <v>1063</v>
      </c>
      <c r="B65" s="1017"/>
      <c r="C65" s="1017"/>
      <c r="D65" s="1018"/>
      <c r="E65" s="971" t="s">
        <v>533</v>
      </c>
      <c r="F65" s="4"/>
      <c r="G65" s="4"/>
      <c r="H65" s="4"/>
      <c r="I65" s="4"/>
      <c r="J65" s="4"/>
      <c r="K65" s="4"/>
      <c r="L65" s="4"/>
      <c r="M65" s="4"/>
      <c r="N65" s="4"/>
      <c r="O65" s="4"/>
      <c r="P65" s="4"/>
      <c r="Q65" s="4"/>
      <c r="R65" s="4"/>
      <c r="S65" s="4"/>
      <c r="T65" s="4"/>
      <c r="U65" s="4"/>
      <c r="V65" s="4"/>
      <c r="W65" s="68"/>
      <c r="X65" s="1"/>
      <c r="Y65" s="1"/>
      <c r="Z65" s="1"/>
      <c r="AA65" s="1"/>
      <c r="AB65" s="1"/>
    </row>
    <row r="66" spans="1:28" s="9" customFormat="1" ht="66" customHeight="1" x14ac:dyDescent="0.25">
      <c r="A66" s="965" t="s">
        <v>1064</v>
      </c>
      <c r="B66" s="962"/>
      <c r="C66" s="962"/>
      <c r="D66" s="966"/>
      <c r="E66" s="972"/>
      <c r="F66" s="4"/>
      <c r="G66" s="69"/>
      <c r="H66" s="69"/>
      <c r="I66" s="69"/>
      <c r="J66" s="4"/>
      <c r="K66" s="4"/>
      <c r="L66" s="4"/>
      <c r="M66" s="4"/>
      <c r="N66" s="4"/>
      <c r="O66" s="4"/>
      <c r="P66" s="4"/>
      <c r="Q66" s="4"/>
      <c r="R66" s="4"/>
      <c r="S66" s="4"/>
      <c r="T66" s="4"/>
      <c r="U66" s="4"/>
      <c r="V66" s="4"/>
      <c r="W66" s="68"/>
      <c r="X66" s="1"/>
      <c r="Y66" s="1"/>
      <c r="Z66" s="1"/>
      <c r="AA66" s="1"/>
      <c r="AB66" s="1"/>
    </row>
    <row r="67" spans="1:28" ht="63" customHeight="1" thickBot="1" x14ac:dyDescent="0.3">
      <c r="A67" s="967"/>
      <c r="B67" s="968"/>
      <c r="C67" s="968"/>
      <c r="D67" s="968"/>
      <c r="E67" s="973"/>
      <c r="F67" s="4"/>
      <c r="G67" s="4"/>
      <c r="H67" s="4"/>
      <c r="I67" s="4"/>
      <c r="J67" s="4"/>
      <c r="K67" s="4"/>
      <c r="L67" s="4"/>
      <c r="M67" s="4"/>
      <c r="N67" s="4"/>
      <c r="O67" s="4"/>
      <c r="P67" s="4"/>
      <c r="Q67" s="4"/>
      <c r="R67" s="4"/>
      <c r="S67" s="4"/>
      <c r="T67" s="4"/>
      <c r="U67" s="4"/>
      <c r="V67" s="4"/>
      <c r="W67" s="61"/>
      <c r="X67" s="5"/>
      <c r="Y67" s="5"/>
      <c r="Z67" s="5"/>
      <c r="AA67" s="5"/>
      <c r="AB67" s="5"/>
    </row>
    <row r="68" spans="1:28" ht="31.5" customHeight="1" x14ac:dyDescent="0.25">
      <c r="A68" s="952" t="s">
        <v>563</v>
      </c>
      <c r="B68" s="953"/>
      <c r="C68" s="954"/>
      <c r="D68" s="407"/>
      <c r="E68" s="955" t="s">
        <v>534</v>
      </c>
      <c r="F68" s="4"/>
      <c r="G68" s="4"/>
      <c r="H68" s="4"/>
      <c r="I68" s="4"/>
      <c r="J68" s="4"/>
      <c r="K68" s="4"/>
      <c r="L68" s="4"/>
      <c r="M68" s="4"/>
      <c r="N68" s="4"/>
      <c r="O68" s="4"/>
      <c r="P68" s="4"/>
      <c r="Q68" s="4"/>
      <c r="R68" s="4"/>
      <c r="S68" s="4"/>
      <c r="T68" s="4"/>
      <c r="U68" s="4"/>
      <c r="V68" s="4"/>
      <c r="W68" s="61"/>
      <c r="X68" s="5"/>
      <c r="Y68" s="5"/>
      <c r="Z68" s="5"/>
      <c r="AA68" s="5"/>
      <c r="AB68" s="5"/>
    </row>
    <row r="69" spans="1:28" ht="54" customHeight="1" x14ac:dyDescent="0.25">
      <c r="A69" s="960" t="s">
        <v>1065</v>
      </c>
      <c r="B69" s="961"/>
      <c r="C69" s="961"/>
      <c r="D69" s="962"/>
      <c r="E69" s="956"/>
      <c r="F69" s="4"/>
      <c r="G69" s="4"/>
      <c r="H69" s="4"/>
      <c r="I69" s="4"/>
      <c r="J69" s="4"/>
      <c r="K69" s="4"/>
      <c r="L69" s="4"/>
      <c r="M69" s="4"/>
      <c r="N69" s="4"/>
      <c r="O69" s="4"/>
      <c r="P69" s="4"/>
      <c r="Q69" s="4"/>
      <c r="R69" s="4"/>
      <c r="S69" s="4"/>
      <c r="T69" s="4"/>
      <c r="U69" s="4"/>
      <c r="V69" s="4"/>
      <c r="W69" s="61"/>
      <c r="X69" s="5"/>
      <c r="Y69" s="5"/>
      <c r="Z69" s="5"/>
      <c r="AA69" s="5"/>
      <c r="AB69" s="5"/>
    </row>
    <row r="70" spans="1:28" ht="63" customHeight="1" thickBot="1" x14ac:dyDescent="0.3">
      <c r="A70" s="963"/>
      <c r="B70" s="964"/>
      <c r="C70" s="964"/>
      <c r="D70" s="964"/>
      <c r="E70" s="957"/>
      <c r="F70" s="4"/>
      <c r="G70" s="4"/>
      <c r="H70" s="4"/>
      <c r="I70" s="4"/>
      <c r="J70" s="4"/>
      <c r="K70" s="4"/>
      <c r="L70" s="4"/>
      <c r="M70" s="4"/>
      <c r="N70" s="4"/>
      <c r="O70" s="4"/>
      <c r="P70" s="4"/>
      <c r="Q70" s="4"/>
      <c r="R70" s="4"/>
      <c r="S70" s="4"/>
      <c r="T70" s="4"/>
      <c r="U70" s="4"/>
      <c r="V70" s="4"/>
      <c r="W70" s="61"/>
      <c r="X70" s="5"/>
      <c r="Y70" s="5"/>
      <c r="Z70" s="5"/>
      <c r="AA70" s="5"/>
      <c r="AB70" s="5"/>
    </row>
    <row r="71" spans="1:28" ht="20.25" customHeight="1" x14ac:dyDescent="0.25">
      <c r="A71" s="1008" t="s">
        <v>1066</v>
      </c>
      <c r="B71" s="1009"/>
      <c r="C71" s="1009"/>
      <c r="D71" s="1009"/>
      <c r="E71" s="955" t="s">
        <v>1067</v>
      </c>
      <c r="F71" s="4"/>
      <c r="G71" s="4"/>
      <c r="H71" s="4"/>
      <c r="I71" s="4"/>
      <c r="J71" s="4"/>
      <c r="K71" s="4"/>
      <c r="L71" s="4"/>
      <c r="M71" s="4"/>
      <c r="N71" s="4"/>
      <c r="O71" s="4"/>
      <c r="P71" s="4"/>
      <c r="Q71" s="61"/>
      <c r="R71" s="61"/>
      <c r="S71" s="61"/>
      <c r="T71" s="61"/>
      <c r="U71" s="61"/>
      <c r="V71" s="61"/>
      <c r="W71" s="17"/>
    </row>
    <row r="72" spans="1:28" ht="63" customHeight="1" thickBot="1" x14ac:dyDescent="0.3">
      <c r="A72" s="1010"/>
      <c r="B72" s="1011"/>
      <c r="C72" s="1011"/>
      <c r="D72" s="1012"/>
      <c r="E72" s="957"/>
      <c r="F72" s="4"/>
      <c r="G72" s="4"/>
      <c r="H72" s="4"/>
      <c r="I72" s="4"/>
      <c r="J72" s="4"/>
      <c r="K72" s="4"/>
      <c r="L72" s="4"/>
      <c r="M72" s="4"/>
      <c r="N72" s="4"/>
      <c r="O72" s="4"/>
      <c r="P72" s="4"/>
      <c r="U72" s="17"/>
      <c r="V72" s="17"/>
      <c r="W72" s="17"/>
    </row>
    <row r="73" spans="1:28" x14ac:dyDescent="0.25">
      <c r="A73" s="4"/>
      <c r="B73" s="4"/>
      <c r="C73" s="4"/>
      <c r="D73" s="4"/>
      <c r="E73" s="4"/>
      <c r="F73" s="4"/>
      <c r="G73" s="4"/>
      <c r="H73" s="4"/>
      <c r="I73" s="4"/>
      <c r="J73" s="4"/>
      <c r="K73" s="4"/>
      <c r="L73" s="4"/>
      <c r="M73" s="4"/>
      <c r="N73" s="4"/>
      <c r="O73" s="4"/>
      <c r="U73" s="17"/>
      <c r="V73" s="17"/>
    </row>
    <row r="74" spans="1:28" x14ac:dyDescent="0.25">
      <c r="A74" s="4"/>
      <c r="B74" s="4"/>
      <c r="C74" s="4"/>
      <c r="D74" s="4"/>
      <c r="E74" s="4"/>
      <c r="F74" s="4"/>
      <c r="G74" s="4"/>
      <c r="H74" s="4"/>
      <c r="I74" s="4"/>
      <c r="J74" s="4"/>
      <c r="K74" s="4"/>
      <c r="L74" s="4"/>
      <c r="M74" s="4"/>
      <c r="N74" s="4"/>
      <c r="O74" s="4"/>
      <c r="P74" s="4"/>
      <c r="U74" s="17"/>
      <c r="V74" s="17"/>
      <c r="W74" s="17"/>
    </row>
    <row r="75" spans="1:28" x14ac:dyDescent="0.25">
      <c r="A75" s="4"/>
      <c r="B75" s="4"/>
      <c r="C75" s="4"/>
      <c r="D75" s="4"/>
      <c r="E75" s="4"/>
      <c r="F75" s="4"/>
      <c r="G75" s="4"/>
      <c r="H75" s="4"/>
      <c r="I75" s="4"/>
      <c r="J75" s="4"/>
      <c r="K75" s="4"/>
      <c r="L75" s="4"/>
      <c r="M75" s="4"/>
      <c r="N75" s="4"/>
      <c r="O75" s="4"/>
      <c r="P75" s="4"/>
      <c r="U75" s="17"/>
      <c r="V75" s="17"/>
      <c r="W75" s="17"/>
    </row>
    <row r="76" spans="1:28" x14ac:dyDescent="0.25">
      <c r="A76" s="4"/>
      <c r="B76" s="4"/>
      <c r="C76" s="4"/>
      <c r="D76" s="4"/>
      <c r="E76" s="4"/>
      <c r="F76" s="4"/>
      <c r="G76" s="4"/>
      <c r="H76" s="4"/>
      <c r="I76" s="4"/>
      <c r="J76" s="4"/>
      <c r="K76" s="4"/>
      <c r="L76" s="4"/>
      <c r="M76" s="4"/>
      <c r="N76" s="4"/>
      <c r="O76" s="4"/>
      <c r="P76" s="4"/>
      <c r="U76" s="17"/>
      <c r="V76" s="17"/>
      <c r="W76" s="17"/>
    </row>
    <row r="77" spans="1:28" x14ac:dyDescent="0.25">
      <c r="A77" s="4"/>
      <c r="B77" s="4"/>
      <c r="C77" s="4"/>
      <c r="D77" s="4"/>
      <c r="E77" s="4"/>
      <c r="F77" s="4"/>
      <c r="G77" s="4"/>
      <c r="H77" s="4"/>
      <c r="I77" s="4"/>
      <c r="J77" s="4"/>
      <c r="K77" s="4"/>
      <c r="L77" s="4"/>
      <c r="M77" s="4"/>
      <c r="N77" s="4"/>
      <c r="O77" s="4"/>
      <c r="P77" s="4"/>
      <c r="U77" s="17"/>
      <c r="V77" s="17"/>
      <c r="W77" s="17"/>
    </row>
    <row r="78" spans="1:28" x14ac:dyDescent="0.25">
      <c r="A78" s="4"/>
      <c r="B78" s="4"/>
      <c r="C78" s="4"/>
      <c r="D78" s="4"/>
      <c r="E78" s="4"/>
      <c r="F78" s="4"/>
      <c r="G78" s="4"/>
      <c r="H78" s="4"/>
      <c r="I78" s="4"/>
      <c r="J78" s="4"/>
      <c r="K78" s="4"/>
      <c r="L78" s="4"/>
      <c r="M78" s="4"/>
      <c r="N78" s="4"/>
      <c r="O78" s="4"/>
      <c r="P78" s="4"/>
      <c r="U78" s="17"/>
      <c r="V78" s="17"/>
      <c r="W78" s="17"/>
    </row>
    <row r="79" spans="1:28" x14ac:dyDescent="0.25">
      <c r="A79" s="4"/>
      <c r="B79" s="4"/>
      <c r="C79" s="4"/>
      <c r="D79" s="4"/>
      <c r="E79" s="4"/>
      <c r="F79" s="4"/>
      <c r="G79" s="4"/>
      <c r="H79" s="4"/>
      <c r="I79" s="4"/>
      <c r="J79" s="4"/>
      <c r="K79" s="4"/>
      <c r="L79" s="4"/>
      <c r="M79" s="4"/>
      <c r="N79" s="4"/>
      <c r="O79" s="4"/>
      <c r="P79" s="4"/>
      <c r="U79" s="17"/>
      <c r="V79" s="17"/>
      <c r="W79" s="17"/>
    </row>
    <row r="80" spans="1:28" x14ac:dyDescent="0.25">
      <c r="A80" s="4"/>
      <c r="B80" s="4"/>
      <c r="C80" s="4"/>
      <c r="D80" s="4"/>
      <c r="E80" s="4"/>
      <c r="F80" s="4"/>
      <c r="G80" s="4"/>
      <c r="H80" s="4"/>
      <c r="I80" s="4"/>
      <c r="J80" s="4"/>
      <c r="K80" s="4"/>
      <c r="L80" s="4"/>
      <c r="M80" s="4"/>
      <c r="N80" s="4"/>
      <c r="O80" s="4"/>
      <c r="P80" s="4"/>
      <c r="U80" s="17"/>
      <c r="V80" s="17"/>
      <c r="W80" s="17"/>
    </row>
    <row r="81" spans="1:23" x14ac:dyDescent="0.25">
      <c r="A81" s="4"/>
      <c r="B81" s="4"/>
      <c r="C81" s="4"/>
      <c r="D81" s="4"/>
      <c r="E81" s="4"/>
      <c r="F81" s="4"/>
      <c r="G81" s="4"/>
      <c r="H81" s="4"/>
      <c r="I81" s="4"/>
      <c r="J81" s="4"/>
      <c r="K81" s="4"/>
      <c r="L81" s="4"/>
      <c r="M81" s="4"/>
      <c r="N81" s="4"/>
      <c r="O81" s="4"/>
      <c r="P81" s="4"/>
      <c r="U81" s="17"/>
      <c r="V81" s="17"/>
      <c r="W81" s="17"/>
    </row>
    <row r="82" spans="1:23" x14ac:dyDescent="0.25">
      <c r="A82" s="4"/>
      <c r="B82" s="4"/>
      <c r="C82" s="4"/>
      <c r="D82" s="4"/>
      <c r="E82" s="4"/>
      <c r="F82" s="4"/>
      <c r="G82" s="4"/>
      <c r="H82" s="4"/>
      <c r="I82" s="4"/>
      <c r="J82" s="4"/>
      <c r="K82" s="4"/>
      <c r="L82" s="4"/>
      <c r="M82" s="4"/>
      <c r="N82" s="4"/>
      <c r="O82" s="4"/>
      <c r="P82" s="4"/>
      <c r="U82" s="17"/>
      <c r="V82" s="17"/>
      <c r="W82" s="17"/>
    </row>
    <row r="83" spans="1:23" x14ac:dyDescent="0.25">
      <c r="A83" s="4"/>
      <c r="B83" s="4"/>
      <c r="C83" s="4"/>
      <c r="D83" s="4"/>
      <c r="E83" s="4"/>
      <c r="F83" s="4"/>
      <c r="G83" s="4"/>
      <c r="H83" s="4"/>
      <c r="I83" s="4"/>
      <c r="J83" s="4"/>
      <c r="K83" s="4"/>
      <c r="L83" s="4"/>
      <c r="M83" s="4"/>
      <c r="N83" s="4"/>
      <c r="O83" s="4"/>
      <c r="P83" s="4"/>
      <c r="U83" s="17"/>
      <c r="V83" s="17"/>
      <c r="W83" s="17"/>
    </row>
    <row r="84" spans="1:23" x14ac:dyDescent="0.25">
      <c r="A84" s="4"/>
      <c r="B84" s="4"/>
      <c r="C84" s="4"/>
      <c r="D84" s="4"/>
      <c r="E84" s="4"/>
      <c r="F84" s="4"/>
      <c r="G84" s="4"/>
      <c r="H84" s="4"/>
      <c r="I84" s="4"/>
      <c r="J84" s="4"/>
      <c r="K84" s="4"/>
      <c r="L84" s="4"/>
      <c r="M84" s="4"/>
      <c r="N84" s="4"/>
      <c r="O84" s="4"/>
      <c r="P84" s="4"/>
      <c r="U84" s="17"/>
      <c r="V84" s="17"/>
      <c r="W84" s="17"/>
    </row>
    <row r="85" spans="1:23" x14ac:dyDescent="0.25">
      <c r="A85" s="4"/>
      <c r="B85" s="4"/>
      <c r="C85" s="4"/>
      <c r="D85" s="4"/>
      <c r="E85" s="4"/>
      <c r="F85" s="4"/>
      <c r="G85" s="4"/>
      <c r="H85" s="4"/>
      <c r="I85" s="4"/>
      <c r="J85" s="4"/>
      <c r="K85" s="4"/>
      <c r="L85" s="4"/>
      <c r="M85" s="4"/>
      <c r="N85" s="4"/>
      <c r="O85" s="4"/>
      <c r="P85" s="4"/>
      <c r="U85" s="17"/>
      <c r="V85" s="17"/>
      <c r="W85" s="17"/>
    </row>
    <row r="86" spans="1:23" x14ac:dyDescent="0.25">
      <c r="A86" s="4"/>
      <c r="B86" s="4"/>
      <c r="C86" s="4"/>
      <c r="D86" s="4"/>
      <c r="E86" s="4"/>
      <c r="F86" s="4"/>
      <c r="G86" s="4"/>
      <c r="H86" s="4"/>
      <c r="I86" s="4"/>
      <c r="J86" s="4"/>
      <c r="K86" s="4"/>
      <c r="L86" s="4"/>
      <c r="M86" s="4"/>
      <c r="N86" s="4"/>
      <c r="O86" s="4"/>
      <c r="P86" s="4"/>
      <c r="U86" s="17"/>
      <c r="V86" s="17"/>
      <c r="W86" s="17"/>
    </row>
    <row r="87" spans="1:23" x14ac:dyDescent="0.25">
      <c r="A87" s="4"/>
      <c r="B87" s="4"/>
      <c r="C87" s="4"/>
      <c r="D87" s="4"/>
      <c r="E87" s="4"/>
      <c r="F87" s="4"/>
      <c r="G87" s="4"/>
      <c r="H87" s="4"/>
      <c r="I87" s="4"/>
      <c r="J87" s="4"/>
      <c r="K87" s="4"/>
      <c r="L87" s="4"/>
      <c r="M87" s="4"/>
      <c r="N87" s="4"/>
      <c r="O87" s="4"/>
      <c r="P87" s="4"/>
      <c r="Q87" s="4"/>
      <c r="R87" s="4"/>
      <c r="S87" s="4"/>
      <c r="T87" s="4"/>
      <c r="U87" s="4"/>
      <c r="V87" s="4"/>
      <c r="W87" s="17"/>
    </row>
    <row r="88" spans="1:23" x14ac:dyDescent="0.25">
      <c r="A88" s="4"/>
      <c r="B88" s="4"/>
      <c r="C88" s="4"/>
      <c r="D88" s="4"/>
      <c r="E88" s="4"/>
      <c r="F88" s="4"/>
      <c r="G88" s="4"/>
      <c r="H88" s="4"/>
      <c r="I88" s="4"/>
      <c r="J88" s="4"/>
      <c r="K88" s="4"/>
      <c r="L88" s="4"/>
      <c r="M88" s="4"/>
      <c r="N88" s="4"/>
      <c r="O88" s="4"/>
      <c r="P88" s="4"/>
      <c r="Q88" s="4"/>
      <c r="R88" s="4"/>
      <c r="S88" s="4"/>
      <c r="T88" s="4"/>
      <c r="U88" s="4"/>
      <c r="V88" s="4"/>
      <c r="W88" s="17"/>
    </row>
    <row r="89" spans="1:23" x14ac:dyDescent="0.25">
      <c r="A89" s="4"/>
      <c r="B89" s="4"/>
      <c r="C89" s="4"/>
      <c r="D89" s="4"/>
      <c r="E89" s="4"/>
      <c r="F89" s="4"/>
      <c r="G89" s="4"/>
      <c r="H89" s="4"/>
      <c r="I89" s="4"/>
      <c r="J89" s="4"/>
      <c r="K89" s="4"/>
      <c r="L89" s="4"/>
      <c r="M89" s="4"/>
      <c r="N89" s="4"/>
      <c r="O89" s="4"/>
      <c r="P89" s="4"/>
      <c r="Q89" s="4"/>
      <c r="R89" s="4"/>
      <c r="S89" s="4"/>
      <c r="T89" s="4"/>
      <c r="U89" s="4"/>
      <c r="V89" s="4"/>
      <c r="W89" s="17"/>
    </row>
    <row r="90" spans="1:23" x14ac:dyDescent="0.25">
      <c r="A90" s="4"/>
      <c r="B90" s="4"/>
      <c r="C90" s="4"/>
      <c r="D90" s="4"/>
      <c r="E90" s="4"/>
      <c r="F90" s="4"/>
      <c r="G90" s="4"/>
      <c r="H90" s="4"/>
      <c r="I90" s="4"/>
      <c r="J90" s="4"/>
      <c r="K90" s="4"/>
      <c r="L90" s="4"/>
      <c r="M90" s="4"/>
      <c r="N90" s="4"/>
      <c r="O90" s="4"/>
      <c r="P90" s="4"/>
      <c r="Q90" s="4"/>
      <c r="R90" s="4"/>
      <c r="S90" s="4"/>
      <c r="T90" s="4"/>
      <c r="U90" s="4"/>
      <c r="V90" s="4"/>
      <c r="W90" s="17"/>
    </row>
    <row r="91" spans="1:23" x14ac:dyDescent="0.25">
      <c r="A91" s="4"/>
      <c r="B91" s="4"/>
      <c r="C91" s="4"/>
      <c r="D91" s="4"/>
      <c r="E91" s="4"/>
      <c r="F91" s="4"/>
      <c r="G91" s="4"/>
      <c r="H91" s="4"/>
      <c r="I91" s="4"/>
      <c r="J91" s="4"/>
      <c r="K91" s="4"/>
      <c r="L91" s="4"/>
      <c r="M91" s="4"/>
      <c r="N91" s="4"/>
      <c r="O91" s="4"/>
      <c r="P91" s="4"/>
      <c r="Q91" s="4"/>
      <c r="R91" s="4"/>
      <c r="S91" s="4"/>
      <c r="T91" s="4"/>
      <c r="U91" s="4"/>
      <c r="V91" s="4"/>
      <c r="W91" s="17"/>
    </row>
    <row r="92" spans="1:23" x14ac:dyDescent="0.25">
      <c r="A92" s="4"/>
      <c r="B92" s="4"/>
      <c r="C92" s="4"/>
      <c r="D92" s="4"/>
      <c r="E92" s="4"/>
      <c r="F92" s="4"/>
      <c r="G92" s="4"/>
      <c r="H92" s="4"/>
      <c r="I92" s="4"/>
      <c r="J92" s="4"/>
      <c r="K92" s="4"/>
      <c r="L92" s="4"/>
      <c r="M92" s="4"/>
      <c r="N92" s="4"/>
      <c r="O92" s="4"/>
      <c r="P92" s="4"/>
      <c r="Q92" s="4"/>
      <c r="R92" s="4"/>
      <c r="S92" s="4"/>
      <c r="T92" s="4"/>
      <c r="U92" s="4"/>
      <c r="V92" s="4"/>
      <c r="W92" s="17"/>
    </row>
    <row r="93" spans="1:23" x14ac:dyDescent="0.25">
      <c r="A93" s="4"/>
      <c r="B93" s="4"/>
      <c r="C93" s="4"/>
      <c r="D93" s="4"/>
      <c r="E93" s="4"/>
      <c r="F93" s="4"/>
      <c r="G93" s="4"/>
      <c r="H93" s="4"/>
      <c r="I93" s="4"/>
      <c r="J93" s="4"/>
      <c r="K93" s="4"/>
      <c r="L93" s="4"/>
      <c r="M93" s="4"/>
      <c r="N93" s="4"/>
      <c r="O93" s="4"/>
      <c r="P93" s="4"/>
      <c r="Q93" s="4"/>
      <c r="R93" s="4"/>
      <c r="S93" s="4"/>
      <c r="T93" s="4"/>
      <c r="U93" s="4"/>
      <c r="V93" s="4"/>
      <c r="W93" s="17"/>
    </row>
    <row r="94" spans="1:23" x14ac:dyDescent="0.25">
      <c r="A94" s="4"/>
      <c r="B94" s="4"/>
      <c r="C94" s="4"/>
      <c r="D94" s="4"/>
      <c r="E94" s="4"/>
      <c r="F94" s="4"/>
      <c r="G94" s="4"/>
      <c r="H94" s="4"/>
      <c r="I94" s="4"/>
      <c r="J94" s="4"/>
      <c r="K94" s="4"/>
      <c r="L94" s="4"/>
      <c r="M94" s="4"/>
      <c r="N94" s="4"/>
      <c r="O94" s="4"/>
      <c r="P94" s="4"/>
      <c r="Q94" s="4"/>
      <c r="R94" s="4"/>
      <c r="S94" s="4"/>
      <c r="T94" s="4"/>
      <c r="U94" s="4"/>
      <c r="V94" s="4"/>
      <c r="W94" s="17"/>
    </row>
    <row r="95" spans="1:23" x14ac:dyDescent="0.25">
      <c r="A95" s="4"/>
      <c r="B95" s="4"/>
      <c r="C95" s="4"/>
      <c r="D95" s="4"/>
      <c r="E95" s="4"/>
      <c r="F95" s="4"/>
      <c r="G95" s="4"/>
      <c r="H95" s="4"/>
      <c r="I95" s="4"/>
      <c r="J95" s="4"/>
      <c r="K95" s="4"/>
      <c r="L95" s="4"/>
      <c r="M95" s="4"/>
      <c r="N95" s="4"/>
      <c r="O95" s="4"/>
      <c r="P95" s="4"/>
      <c r="Q95" s="4"/>
      <c r="R95" s="4"/>
      <c r="S95" s="4"/>
      <c r="T95" s="4"/>
      <c r="U95" s="4"/>
      <c r="V95" s="4"/>
      <c r="W95" s="17"/>
    </row>
    <row r="96" spans="1:23" x14ac:dyDescent="0.25">
      <c r="A96" s="4"/>
      <c r="B96" s="4"/>
      <c r="C96" s="4"/>
      <c r="D96" s="4"/>
      <c r="E96" s="4"/>
      <c r="F96" s="4"/>
      <c r="G96" s="4"/>
      <c r="H96" s="4"/>
      <c r="I96" s="4"/>
      <c r="J96" s="4"/>
      <c r="K96" s="4"/>
      <c r="L96" s="4"/>
      <c r="M96" s="4"/>
      <c r="N96" s="4"/>
      <c r="O96" s="4"/>
      <c r="P96" s="4"/>
      <c r="Q96" s="4"/>
      <c r="R96" s="4"/>
      <c r="S96" s="4"/>
      <c r="T96" s="4"/>
      <c r="U96" s="4"/>
      <c r="V96" s="4"/>
      <c r="W96" s="17"/>
    </row>
    <row r="97" spans="1:23" x14ac:dyDescent="0.25">
      <c r="A97" s="4"/>
      <c r="B97" s="4"/>
      <c r="C97" s="4"/>
      <c r="D97" s="4"/>
      <c r="E97" s="4"/>
      <c r="F97" s="4"/>
      <c r="G97" s="4"/>
      <c r="H97" s="4"/>
      <c r="I97" s="4"/>
      <c r="J97" s="4"/>
      <c r="K97" s="4"/>
      <c r="L97" s="4"/>
      <c r="M97" s="4"/>
      <c r="N97" s="4"/>
      <c r="O97" s="4"/>
      <c r="P97" s="4"/>
      <c r="Q97" s="4"/>
      <c r="R97" s="4"/>
      <c r="S97" s="4"/>
      <c r="T97" s="4"/>
      <c r="U97" s="4"/>
      <c r="V97" s="4"/>
      <c r="W97" s="17"/>
    </row>
    <row r="98" spans="1:23" x14ac:dyDescent="0.25">
      <c r="A98" s="4"/>
      <c r="B98" s="4"/>
      <c r="C98" s="4"/>
      <c r="D98" s="4"/>
      <c r="E98" s="4"/>
      <c r="F98" s="4"/>
      <c r="G98" s="4"/>
      <c r="H98" s="4"/>
      <c r="I98" s="4"/>
      <c r="J98" s="4"/>
      <c r="K98" s="4"/>
      <c r="L98" s="4"/>
      <c r="M98" s="4"/>
      <c r="N98" s="4"/>
      <c r="O98" s="4"/>
      <c r="P98" s="4"/>
      <c r="Q98" s="4"/>
      <c r="R98" s="4"/>
      <c r="S98" s="4"/>
      <c r="T98" s="4"/>
      <c r="U98" s="4"/>
      <c r="V98" s="4"/>
      <c r="W98" s="17"/>
    </row>
    <row r="99" spans="1:23" x14ac:dyDescent="0.25">
      <c r="A99" s="4"/>
      <c r="B99" s="4"/>
      <c r="C99" s="4"/>
      <c r="D99" s="4"/>
      <c r="E99" s="4"/>
      <c r="F99" s="4"/>
      <c r="G99" s="4"/>
      <c r="H99" s="4"/>
      <c r="I99" s="4"/>
      <c r="J99" s="4"/>
      <c r="K99" s="4"/>
      <c r="L99" s="4"/>
      <c r="M99" s="4"/>
      <c r="N99" s="4"/>
      <c r="O99" s="4"/>
      <c r="P99" s="4"/>
      <c r="Q99" s="4"/>
      <c r="R99" s="4"/>
      <c r="S99" s="4"/>
      <c r="T99" s="4"/>
      <c r="U99" s="4"/>
      <c r="V99" s="4"/>
      <c r="W99" s="17"/>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7"/>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7"/>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7"/>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7"/>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7"/>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7"/>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7"/>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7"/>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7"/>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7"/>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7"/>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7"/>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7"/>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7"/>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7"/>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7"/>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7"/>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7"/>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7"/>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7"/>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7"/>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7"/>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7"/>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7"/>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7"/>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7"/>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7"/>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7"/>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7"/>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7"/>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7"/>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7"/>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7"/>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7"/>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7"/>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7"/>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7"/>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7"/>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7"/>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7"/>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7"/>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7"/>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7"/>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7"/>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7"/>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7"/>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7"/>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7"/>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7"/>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7"/>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7"/>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7"/>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7"/>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7"/>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7"/>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7"/>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7"/>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7"/>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7"/>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7"/>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7"/>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7"/>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7"/>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7"/>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7"/>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7"/>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7"/>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7"/>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7"/>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7"/>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7"/>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7"/>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7"/>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7"/>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7"/>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7"/>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7"/>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7"/>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7"/>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7"/>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7"/>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7"/>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7"/>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7"/>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7"/>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7"/>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7"/>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7"/>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7"/>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7"/>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7"/>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7"/>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7"/>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7"/>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7"/>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7"/>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7"/>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7"/>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7"/>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7"/>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7"/>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7"/>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7"/>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0"/>
  </sheetPr>
  <dimension ref="A1:P72"/>
  <sheetViews>
    <sheetView view="pageBreakPreview" topLeftCell="A31" zoomScaleNormal="70" zoomScaleSheetLayoutView="100" workbookViewId="0">
      <selection activeCell="J12" sqref="J12"/>
    </sheetView>
  </sheetViews>
  <sheetFormatPr defaultRowHeight="12.75" x14ac:dyDescent="0.2"/>
  <cols>
    <col min="1" max="1" width="36.7109375" style="18" customWidth="1"/>
    <col min="2" max="3" width="7" style="18" customWidth="1"/>
    <col min="4" max="4" width="12.5703125" style="18" bestFit="1" customWidth="1"/>
    <col min="5" max="5" width="10.140625" style="18" bestFit="1" customWidth="1"/>
    <col min="6" max="6" width="6.140625" style="18" bestFit="1" customWidth="1"/>
    <col min="7" max="7" width="10.140625" style="18" bestFit="1" customWidth="1"/>
    <col min="8" max="8" width="6.140625" style="18" bestFit="1" customWidth="1"/>
    <col min="9" max="9" width="10.140625" style="18" bestFit="1" customWidth="1"/>
    <col min="10" max="10" width="6.140625" style="18" bestFit="1" customWidth="1"/>
    <col min="11" max="11" width="10.140625" style="18" bestFit="1" customWidth="1"/>
    <col min="12" max="12" width="6.140625" style="18" bestFit="1" customWidth="1"/>
    <col min="13" max="13" width="7.28515625" style="18" bestFit="1" customWidth="1"/>
    <col min="14" max="14" width="9.140625" style="18" bestFit="1" customWidth="1"/>
    <col min="15" max="15" width="7.28515625" style="18" bestFit="1" customWidth="1"/>
    <col min="16" max="16" width="6.140625" style="18" bestFit="1" customWidth="1"/>
    <col min="17" max="16384" width="9.140625" style="18"/>
  </cols>
  <sheetData>
    <row r="1" spans="1:16" ht="30" customHeight="1" x14ac:dyDescent="0.2">
      <c r="A1" s="248" t="s">
        <v>814</v>
      </c>
      <c r="B1" s="1022" t="s">
        <v>498</v>
      </c>
      <c r="C1" s="1022"/>
      <c r="D1" s="1022"/>
      <c r="E1" s="1022"/>
      <c r="F1" s="1022"/>
      <c r="G1" s="1022"/>
      <c r="H1" s="1022"/>
      <c r="I1" s="1022"/>
      <c r="J1" s="1022"/>
      <c r="K1" s="1022"/>
      <c r="L1" s="1022"/>
      <c r="M1" s="1022"/>
      <c r="N1" s="1022"/>
      <c r="O1" s="1022"/>
      <c r="P1" s="1023"/>
    </row>
    <row r="2" spans="1:16" ht="19.5" customHeight="1" x14ac:dyDescent="0.2">
      <c r="A2" s="147" t="s">
        <v>566</v>
      </c>
      <c r="B2" s="1022" t="s">
        <v>519</v>
      </c>
      <c r="C2" s="1022"/>
      <c r="D2" s="1022"/>
      <c r="E2" s="1022"/>
      <c r="F2" s="1022"/>
      <c r="G2" s="1022"/>
      <c r="H2" s="1022"/>
      <c r="I2" s="1022"/>
      <c r="J2" s="1022"/>
      <c r="K2" s="1022"/>
      <c r="L2" s="1022"/>
      <c r="M2" s="1022"/>
      <c r="N2" s="1022"/>
      <c r="O2" s="1022"/>
      <c r="P2" s="1023"/>
    </row>
    <row r="3" spans="1:16" ht="41.25" customHeight="1" x14ac:dyDescent="0.2">
      <c r="A3" s="147"/>
      <c r="B3" s="1022" t="s">
        <v>520</v>
      </c>
      <c r="C3" s="1022"/>
      <c r="D3" s="1022"/>
      <c r="E3" s="1022"/>
      <c r="F3" s="1022"/>
      <c r="G3" s="1022"/>
      <c r="H3" s="1022"/>
      <c r="I3" s="1022"/>
      <c r="J3" s="1022"/>
      <c r="K3" s="1022"/>
      <c r="L3" s="1022"/>
      <c r="M3" s="1022"/>
      <c r="N3" s="1022"/>
      <c r="O3" s="1022"/>
      <c r="P3" s="1023"/>
    </row>
    <row r="4" spans="1:16" x14ac:dyDescent="0.2">
      <c r="A4" s="366" t="s">
        <v>387</v>
      </c>
      <c r="B4" s="334"/>
      <c r="C4" s="334"/>
      <c r="D4" s="334"/>
      <c r="E4" s="408"/>
      <c r="F4" s="334"/>
      <c r="G4" s="334"/>
      <c r="H4" s="355"/>
      <c r="I4" s="355"/>
      <c r="J4" s="355"/>
      <c r="K4" s="355"/>
      <c r="L4" s="355"/>
      <c r="M4" s="355"/>
      <c r="N4" s="355"/>
      <c r="O4" s="355"/>
      <c r="P4" s="356"/>
    </row>
    <row r="5" spans="1:16" ht="13.5" thickBot="1" x14ac:dyDescent="0.25">
      <c r="A5" s="411"/>
      <c r="B5" s="412"/>
      <c r="C5" s="412"/>
      <c r="D5" s="412"/>
      <c r="E5" s="413"/>
      <c r="F5" s="412"/>
      <c r="G5" s="412"/>
      <c r="H5" s="402"/>
      <c r="I5" s="402"/>
      <c r="J5" s="402"/>
      <c r="K5" s="402"/>
      <c r="L5" s="402"/>
      <c r="M5" s="402"/>
      <c r="N5" s="402"/>
      <c r="O5" s="402"/>
      <c r="P5" s="403"/>
    </row>
    <row r="6" spans="1:16" x14ac:dyDescent="0.2">
      <c r="A6" s="1027" t="s">
        <v>567</v>
      </c>
      <c r="B6" s="1028"/>
      <c r="C6" s="1028"/>
      <c r="D6" s="1028"/>
      <c r="E6" s="1028"/>
      <c r="F6" s="1028"/>
      <c r="G6" s="1028"/>
      <c r="H6" s="1028"/>
      <c r="I6" s="1028"/>
      <c r="J6" s="1028"/>
      <c r="K6" s="1028"/>
      <c r="L6" s="1028"/>
      <c r="M6" s="1028"/>
      <c r="N6" s="1028"/>
      <c r="O6" s="1028"/>
      <c r="P6" s="1029"/>
    </row>
    <row r="7" spans="1:16" ht="13.5" thickBot="1" x14ac:dyDescent="0.25">
      <c r="A7" s="1027"/>
      <c r="B7" s="1028"/>
      <c r="C7" s="1028"/>
      <c r="D7" s="1028"/>
      <c r="E7" s="1028"/>
      <c r="F7" s="1028"/>
      <c r="G7" s="1028"/>
      <c r="H7" s="1028"/>
      <c r="I7" s="1028"/>
      <c r="J7" s="1028"/>
      <c r="K7" s="1028"/>
      <c r="L7" s="1028"/>
      <c r="M7" s="1028"/>
      <c r="N7" s="1028"/>
      <c r="O7" s="1028"/>
      <c r="P7" s="1029"/>
    </row>
    <row r="8" spans="1:16" ht="15.75" customHeight="1" thickBot="1" x14ac:dyDescent="0.25">
      <c r="A8" s="75" t="s">
        <v>558</v>
      </c>
      <c r="B8" s="136"/>
      <c r="C8" s="76"/>
      <c r="D8" s="77"/>
      <c r="E8" s="76"/>
      <c r="F8" s="77"/>
      <c r="G8" s="873" t="s">
        <v>1139</v>
      </c>
      <c r="H8" s="873"/>
      <c r="I8" s="253"/>
      <c r="J8" s="253"/>
      <c r="K8" s="253"/>
      <c r="L8" s="253"/>
      <c r="M8" s="253"/>
      <c r="N8" s="253"/>
      <c r="O8" s="253"/>
      <c r="P8" s="296"/>
    </row>
    <row r="9" spans="1:16" s="22" customFormat="1" ht="15.75" customHeight="1" thickBot="1" x14ac:dyDescent="0.25">
      <c r="A9" s="75" t="s">
        <v>601</v>
      </c>
      <c r="B9" s="75"/>
      <c r="C9" s="76"/>
      <c r="D9" s="76"/>
      <c r="E9" s="76"/>
      <c r="F9" s="76"/>
      <c r="G9" s="76">
        <v>2019</v>
      </c>
      <c r="H9" s="76"/>
      <c r="I9" s="76"/>
      <c r="J9" s="76"/>
      <c r="K9" s="76"/>
      <c r="L9" s="76"/>
      <c r="M9" s="76"/>
      <c r="N9" s="76"/>
      <c r="O9" s="76"/>
      <c r="P9" s="140"/>
    </row>
    <row r="10" spans="1:16" s="22" customFormat="1" ht="56.25" customHeight="1" thickBot="1" x14ac:dyDescent="0.25">
      <c r="A10" s="1041"/>
      <c r="B10" s="1037" t="s">
        <v>622</v>
      </c>
      <c r="C10" s="1038"/>
      <c r="D10" s="1030" t="s">
        <v>1020</v>
      </c>
      <c r="E10" s="1030"/>
      <c r="F10" s="1030"/>
      <c r="G10" s="1030"/>
      <c r="H10" s="1030"/>
      <c r="I10" s="1030"/>
      <c r="J10" s="1030"/>
      <c r="K10" s="1030"/>
      <c r="L10" s="1030"/>
      <c r="M10" s="1030"/>
      <c r="N10" s="1030"/>
      <c r="O10" s="1030"/>
      <c r="P10" s="1031"/>
    </row>
    <row r="11" spans="1:16" s="22" customFormat="1" ht="61.5" customHeight="1" thickBot="1" x14ac:dyDescent="0.25">
      <c r="A11" s="1042"/>
      <c r="B11" s="1039"/>
      <c r="C11" s="1040"/>
      <c r="D11" s="1025" t="s">
        <v>1023</v>
      </c>
      <c r="E11" s="1032" t="s">
        <v>537</v>
      </c>
      <c r="F11" s="1033"/>
      <c r="G11" s="1032" t="s">
        <v>538</v>
      </c>
      <c r="H11" s="1033"/>
      <c r="I11" s="1034" t="s">
        <v>540</v>
      </c>
      <c r="J11" s="1035"/>
      <c r="K11" s="1034" t="s">
        <v>539</v>
      </c>
      <c r="L11" s="1035"/>
      <c r="M11" s="1034" t="s">
        <v>542</v>
      </c>
      <c r="N11" s="1035"/>
      <c r="O11" s="1034" t="s">
        <v>565</v>
      </c>
      <c r="P11" s="1036"/>
    </row>
    <row r="12" spans="1:16" s="22" customFormat="1" ht="63.75" customHeight="1" thickBot="1" x14ac:dyDescent="0.25">
      <c r="A12" s="1043"/>
      <c r="B12" s="481" t="s">
        <v>1021</v>
      </c>
      <c r="C12" s="463" t="s">
        <v>1022</v>
      </c>
      <c r="D12" s="1026"/>
      <c r="E12" s="365" t="s">
        <v>355</v>
      </c>
      <c r="F12" s="365" t="s">
        <v>1024</v>
      </c>
      <c r="G12" s="365" t="s">
        <v>355</v>
      </c>
      <c r="H12" s="365" t="s">
        <v>1024</v>
      </c>
      <c r="I12" s="482" t="s">
        <v>355</v>
      </c>
      <c r="J12" s="365" t="s">
        <v>1024</v>
      </c>
      <c r="K12" s="482" t="s">
        <v>355</v>
      </c>
      <c r="L12" s="365" t="s">
        <v>1024</v>
      </c>
      <c r="M12" s="482" t="s">
        <v>355</v>
      </c>
      <c r="N12" s="365" t="s">
        <v>1024</v>
      </c>
      <c r="O12" s="482" t="s">
        <v>355</v>
      </c>
      <c r="P12" s="365" t="s">
        <v>1024</v>
      </c>
    </row>
    <row r="13" spans="1:16" s="22" customFormat="1" ht="27" x14ac:dyDescent="0.2">
      <c r="A13" s="131" t="s">
        <v>594</v>
      </c>
      <c r="B13" s="27"/>
      <c r="C13" s="158"/>
      <c r="D13" s="93" t="s">
        <v>1141</v>
      </c>
      <c r="E13" s="93" t="s">
        <v>1141</v>
      </c>
      <c r="F13" s="13" t="s">
        <v>1094</v>
      </c>
      <c r="G13" s="93" t="s">
        <v>1141</v>
      </c>
      <c r="H13" s="13" t="s">
        <v>1094</v>
      </c>
      <c r="I13" s="93" t="s">
        <v>1141</v>
      </c>
      <c r="J13" s="13" t="s">
        <v>1094</v>
      </c>
      <c r="K13" s="93" t="s">
        <v>1141</v>
      </c>
      <c r="L13" s="13" t="s">
        <v>1094</v>
      </c>
      <c r="M13" s="13" t="s">
        <v>1094</v>
      </c>
      <c r="N13" s="93" t="s">
        <v>1142</v>
      </c>
      <c r="O13" s="13" t="s">
        <v>1094</v>
      </c>
      <c r="P13" s="19" t="s">
        <v>1094</v>
      </c>
    </row>
    <row r="14" spans="1:16" s="22" customFormat="1" ht="25.5" x14ac:dyDescent="0.2">
      <c r="A14" s="132" t="s">
        <v>592</v>
      </c>
      <c r="B14" s="16"/>
      <c r="C14" s="159"/>
      <c r="D14" s="538"/>
      <c r="E14" s="126"/>
      <c r="F14" s="127"/>
      <c r="G14" s="127"/>
      <c r="H14" s="127"/>
      <c r="I14" s="127"/>
      <c r="J14" s="127"/>
      <c r="K14" s="127"/>
      <c r="L14" s="127"/>
      <c r="M14" s="127"/>
      <c r="N14" s="127"/>
      <c r="O14" s="127"/>
      <c r="P14" s="128"/>
    </row>
    <row r="15" spans="1:16" s="22" customFormat="1" ht="54" x14ac:dyDescent="0.2">
      <c r="A15" s="95" t="s">
        <v>599</v>
      </c>
      <c r="B15" s="122"/>
      <c r="C15" s="160"/>
      <c r="D15" s="125"/>
      <c r="E15" s="93" t="s">
        <v>1141</v>
      </c>
      <c r="F15" s="13" t="s">
        <v>1094</v>
      </c>
      <c r="G15" s="13" t="s">
        <v>1141</v>
      </c>
      <c r="H15" s="13" t="s">
        <v>1094</v>
      </c>
      <c r="I15" s="13" t="s">
        <v>1141</v>
      </c>
      <c r="J15" s="13" t="s">
        <v>1094</v>
      </c>
      <c r="K15" s="13" t="s">
        <v>1141</v>
      </c>
      <c r="L15" s="13" t="s">
        <v>1094</v>
      </c>
      <c r="M15" s="13" t="s">
        <v>1094</v>
      </c>
      <c r="N15" s="13" t="s">
        <v>1143</v>
      </c>
      <c r="O15" s="13" t="s">
        <v>1094</v>
      </c>
      <c r="P15" s="19" t="s">
        <v>1094</v>
      </c>
    </row>
    <row r="16" spans="1:16" s="22" customFormat="1" ht="25.5" x14ac:dyDescent="0.2">
      <c r="A16" s="95" t="s">
        <v>593</v>
      </c>
      <c r="B16" s="122"/>
      <c r="C16" s="160"/>
      <c r="D16" s="125"/>
      <c r="E16" s="93" t="s">
        <v>1141</v>
      </c>
      <c r="F16" s="13" t="s">
        <v>1094</v>
      </c>
      <c r="G16" s="13" t="s">
        <v>1141</v>
      </c>
      <c r="H16" s="13" t="s">
        <v>1094</v>
      </c>
      <c r="I16" s="13" t="s">
        <v>1141</v>
      </c>
      <c r="J16" s="13" t="s">
        <v>1094</v>
      </c>
      <c r="K16" s="13" t="s">
        <v>1141</v>
      </c>
      <c r="L16" s="13" t="s">
        <v>1094</v>
      </c>
      <c r="M16" s="13" t="s">
        <v>1094</v>
      </c>
      <c r="N16" s="13" t="s">
        <v>1142</v>
      </c>
      <c r="O16" s="13" t="s">
        <v>1094</v>
      </c>
      <c r="P16" s="19" t="s">
        <v>1094</v>
      </c>
    </row>
    <row r="17" spans="1:16" s="22" customFormat="1" ht="27" x14ac:dyDescent="0.2">
      <c r="A17" s="414" t="s">
        <v>1071</v>
      </c>
      <c r="B17" s="123"/>
      <c r="C17" s="161"/>
      <c r="D17" s="539">
        <v>16217456</v>
      </c>
      <c r="E17" s="539">
        <v>16217456</v>
      </c>
      <c r="F17" s="540"/>
      <c r="G17" s="540">
        <v>16217456</v>
      </c>
      <c r="H17" s="540"/>
      <c r="I17" s="540">
        <v>16217456</v>
      </c>
      <c r="J17" s="540"/>
      <c r="K17" s="540">
        <v>16217456</v>
      </c>
      <c r="L17" s="540"/>
      <c r="M17" s="540"/>
      <c r="N17" s="540">
        <v>5682000</v>
      </c>
      <c r="O17" s="540"/>
      <c r="P17" s="541"/>
    </row>
    <row r="18" spans="1:16" s="22" customFormat="1" x14ac:dyDescent="0.2">
      <c r="A18" s="378" t="s">
        <v>585</v>
      </c>
      <c r="B18" s="100"/>
      <c r="C18" s="161"/>
      <c r="D18" s="542"/>
      <c r="E18" s="539"/>
      <c r="F18" s="540"/>
      <c r="G18" s="540"/>
      <c r="H18" s="540"/>
      <c r="I18" s="540"/>
      <c r="J18" s="540"/>
      <c r="K18" s="540"/>
      <c r="L18" s="540"/>
      <c r="M18" s="540"/>
      <c r="N18" s="540"/>
      <c r="O18" s="540"/>
      <c r="P18" s="541"/>
    </row>
    <row r="19" spans="1:16" s="22" customFormat="1" x14ac:dyDescent="0.2">
      <c r="A19" s="378" t="s">
        <v>586</v>
      </c>
      <c r="B19" s="100"/>
      <c r="C19" s="101"/>
      <c r="D19" s="542"/>
      <c r="E19" s="539"/>
      <c r="F19" s="540"/>
      <c r="G19" s="540"/>
      <c r="H19" s="540"/>
      <c r="I19" s="540"/>
      <c r="J19" s="540"/>
      <c r="K19" s="540"/>
      <c r="L19" s="540"/>
      <c r="M19" s="540"/>
      <c r="N19" s="540"/>
      <c r="O19" s="540"/>
      <c r="P19" s="541"/>
    </row>
    <row r="20" spans="1:16" s="22" customFormat="1" ht="25.5" x14ac:dyDescent="0.2">
      <c r="A20" s="378" t="s">
        <v>587</v>
      </c>
      <c r="B20" s="100"/>
      <c r="C20" s="101"/>
      <c r="D20" s="542"/>
      <c r="E20" s="539"/>
      <c r="F20" s="540"/>
      <c r="G20" s="540"/>
      <c r="H20" s="540"/>
      <c r="I20" s="540"/>
      <c r="J20" s="540"/>
      <c r="K20" s="540"/>
      <c r="L20" s="540"/>
      <c r="M20" s="540"/>
      <c r="N20" s="540"/>
      <c r="O20" s="540"/>
      <c r="P20" s="541"/>
    </row>
    <row r="21" spans="1:16" s="22" customFormat="1" ht="20.25" customHeight="1" x14ac:dyDescent="0.2">
      <c r="A21" s="414" t="s">
        <v>581</v>
      </c>
      <c r="B21" s="100"/>
      <c r="C21" s="101"/>
      <c r="D21" s="543"/>
      <c r="E21" s="539"/>
      <c r="F21" s="540"/>
      <c r="G21" s="540"/>
      <c r="H21" s="540"/>
      <c r="I21" s="540"/>
      <c r="J21" s="540"/>
      <c r="K21" s="540"/>
      <c r="L21" s="540"/>
      <c r="M21" s="540"/>
      <c r="N21" s="540"/>
      <c r="O21" s="540"/>
      <c r="P21" s="541"/>
    </row>
    <row r="22" spans="1:16" s="22" customFormat="1" ht="27" x14ac:dyDescent="0.2">
      <c r="A22" s="414" t="s">
        <v>1072</v>
      </c>
      <c r="B22" s="20"/>
      <c r="C22" s="101"/>
      <c r="D22" s="539">
        <v>14963956</v>
      </c>
      <c r="E22" s="539">
        <v>14963956</v>
      </c>
      <c r="F22" s="540"/>
      <c r="G22" s="540">
        <v>14963956</v>
      </c>
      <c r="H22" s="540"/>
      <c r="I22" s="540">
        <v>14963956</v>
      </c>
      <c r="J22" s="540"/>
      <c r="K22" s="540">
        <v>14963956</v>
      </c>
      <c r="L22" s="540"/>
      <c r="M22" s="540"/>
      <c r="N22" s="540">
        <v>1470000</v>
      </c>
      <c r="O22" s="540"/>
      <c r="P22" s="541"/>
    </row>
    <row r="23" spans="1:16" s="22" customFormat="1" ht="25.5" x14ac:dyDescent="0.2">
      <c r="A23" s="97" t="s">
        <v>588</v>
      </c>
      <c r="B23" s="21"/>
      <c r="C23" s="102"/>
      <c r="D23" s="539">
        <v>7915940</v>
      </c>
      <c r="E23" s="539">
        <v>7915940</v>
      </c>
      <c r="F23" s="540"/>
      <c r="G23" s="540">
        <v>7915940</v>
      </c>
      <c r="H23" s="540"/>
      <c r="I23" s="540">
        <v>7915940</v>
      </c>
      <c r="J23" s="540"/>
      <c r="K23" s="540">
        <v>7915940</v>
      </c>
      <c r="L23" s="540"/>
      <c r="M23" s="540"/>
      <c r="N23" s="540">
        <v>1470000</v>
      </c>
      <c r="O23" s="540"/>
      <c r="P23" s="541"/>
    </row>
    <row r="24" spans="1:16" s="22" customFormat="1" ht="25.5" x14ac:dyDescent="0.2">
      <c r="A24" s="97" t="s">
        <v>589</v>
      </c>
      <c r="B24" s="103"/>
      <c r="C24" s="102"/>
      <c r="D24" s="544">
        <v>2175299</v>
      </c>
      <c r="E24" s="544">
        <v>2175299</v>
      </c>
      <c r="F24" s="540"/>
      <c r="G24" s="540">
        <v>2175299</v>
      </c>
      <c r="H24" s="540"/>
      <c r="I24" s="540">
        <v>2175299</v>
      </c>
      <c r="J24" s="540"/>
      <c r="K24" s="540">
        <v>2175299</v>
      </c>
      <c r="L24" s="540"/>
      <c r="M24" s="540"/>
      <c r="N24" s="540"/>
      <c r="O24" s="540"/>
      <c r="P24" s="541"/>
    </row>
    <row r="25" spans="1:16" s="22" customFormat="1" ht="25.5" x14ac:dyDescent="0.2">
      <c r="A25" s="97" t="s">
        <v>590</v>
      </c>
      <c r="B25" s="103"/>
      <c r="C25" s="102"/>
      <c r="D25" s="544">
        <v>4872717</v>
      </c>
      <c r="E25" s="544">
        <v>4872717</v>
      </c>
      <c r="F25" s="540"/>
      <c r="G25" s="540">
        <v>4872717</v>
      </c>
      <c r="H25" s="540"/>
      <c r="I25" s="540">
        <v>4872717</v>
      </c>
      <c r="J25" s="540"/>
      <c r="K25" s="540">
        <v>4872717</v>
      </c>
      <c r="L25" s="540"/>
      <c r="M25" s="540"/>
      <c r="N25" s="540"/>
      <c r="O25" s="540"/>
      <c r="P25" s="541"/>
    </row>
    <row r="26" spans="1:16" s="22" customFormat="1" ht="27.75" thickBot="1" x14ac:dyDescent="0.25">
      <c r="A26" s="96" t="s">
        <v>580</v>
      </c>
      <c r="B26" s="130"/>
      <c r="C26" s="162"/>
      <c r="D26" s="543"/>
      <c r="E26" s="545"/>
      <c r="F26" s="540"/>
      <c r="G26" s="540"/>
      <c r="H26" s="540"/>
      <c r="I26" s="540"/>
      <c r="J26" s="540"/>
      <c r="K26" s="540"/>
      <c r="L26" s="540"/>
      <c r="M26" s="540"/>
      <c r="N26" s="540"/>
      <c r="O26" s="540"/>
      <c r="P26" s="541"/>
    </row>
    <row r="27" spans="1:16" s="22" customFormat="1" ht="13.5" thickBot="1" x14ac:dyDescent="0.25">
      <c r="A27" s="995" t="s">
        <v>591</v>
      </c>
      <c r="B27" s="996"/>
      <c r="C27" s="996"/>
      <c r="D27" s="996"/>
      <c r="E27" s="996"/>
      <c r="F27" s="996"/>
      <c r="G27" s="996"/>
      <c r="H27" s="996"/>
      <c r="I27" s="996"/>
      <c r="J27" s="996"/>
      <c r="K27" s="996"/>
      <c r="L27" s="996"/>
      <c r="M27" s="996"/>
      <c r="N27" s="996"/>
      <c r="O27" s="996"/>
      <c r="P27" s="1024"/>
    </row>
    <row r="28" spans="1:16" s="364" customFormat="1" ht="38.25" x14ac:dyDescent="0.2">
      <c r="A28" s="98" t="s">
        <v>1068</v>
      </c>
      <c r="B28" s="163"/>
      <c r="C28" s="164"/>
      <c r="D28" s="544">
        <v>3211842.5</v>
      </c>
      <c r="E28" s="544">
        <v>3211842.5</v>
      </c>
      <c r="F28" s="544"/>
      <c r="G28" s="544">
        <v>3211842.5</v>
      </c>
      <c r="H28" s="544"/>
      <c r="I28" s="544">
        <v>3211842.5</v>
      </c>
      <c r="J28" s="544"/>
      <c r="K28" s="544">
        <v>3211842.5</v>
      </c>
      <c r="L28" s="544"/>
      <c r="M28" s="544"/>
      <c r="N28" s="544"/>
      <c r="O28" s="544"/>
      <c r="P28" s="544"/>
    </row>
    <row r="29" spans="1:16" s="364" customFormat="1" ht="39.75" x14ac:dyDescent="0.2">
      <c r="A29" s="98" t="s">
        <v>623</v>
      </c>
      <c r="B29" s="105"/>
      <c r="C29" s="104"/>
      <c r="D29" s="544">
        <v>1667500</v>
      </c>
      <c r="E29" s="544">
        <v>1667500</v>
      </c>
      <c r="F29" s="544"/>
      <c r="G29" s="544">
        <v>1667500</v>
      </c>
      <c r="H29" s="544"/>
      <c r="I29" s="544">
        <v>1667500</v>
      </c>
      <c r="J29" s="544"/>
      <c r="K29" s="544">
        <v>1667500</v>
      </c>
      <c r="L29" s="544"/>
      <c r="M29" s="544"/>
      <c r="N29" s="544"/>
      <c r="O29" s="544"/>
      <c r="P29" s="544"/>
    </row>
    <row r="30" spans="1:16" s="22" customFormat="1" ht="38.25" x14ac:dyDescent="0.2">
      <c r="A30" s="414" t="s">
        <v>596</v>
      </c>
      <c r="B30" s="216"/>
      <c r="C30" s="283"/>
      <c r="D30" s="544">
        <v>1667500</v>
      </c>
      <c r="E30" s="544">
        <v>1667500</v>
      </c>
      <c r="F30" s="544"/>
      <c r="G30" s="544">
        <v>1667500</v>
      </c>
      <c r="H30" s="544"/>
      <c r="I30" s="544">
        <v>1667500</v>
      </c>
      <c r="J30" s="544"/>
      <c r="K30" s="544">
        <v>1667500</v>
      </c>
      <c r="L30" s="544"/>
      <c r="M30" s="544"/>
      <c r="N30" s="544"/>
      <c r="O30" s="544"/>
      <c r="P30" s="544"/>
    </row>
    <row r="31" spans="1:16" s="22" customFormat="1" ht="38.25" x14ac:dyDescent="0.2">
      <c r="A31" s="414" t="s">
        <v>597</v>
      </c>
      <c r="B31" s="216"/>
      <c r="C31" s="283"/>
      <c r="D31" s="544"/>
      <c r="E31" s="544"/>
      <c r="F31" s="544"/>
      <c r="G31" s="544"/>
      <c r="H31" s="544"/>
      <c r="I31" s="544"/>
      <c r="J31" s="544"/>
      <c r="K31" s="544"/>
      <c r="L31" s="544"/>
      <c r="M31" s="544"/>
      <c r="N31" s="544"/>
      <c r="O31" s="544"/>
      <c r="P31" s="544"/>
    </row>
    <row r="32" spans="1:16" s="22" customFormat="1" ht="39.75" customHeight="1" x14ac:dyDescent="0.2">
      <c r="A32" s="414" t="s">
        <v>598</v>
      </c>
      <c r="B32" s="216"/>
      <c r="C32" s="283"/>
      <c r="D32" s="544"/>
      <c r="E32" s="544"/>
      <c r="F32" s="544"/>
      <c r="G32" s="544"/>
      <c r="H32" s="544"/>
      <c r="I32" s="544"/>
      <c r="J32" s="544"/>
      <c r="K32" s="544"/>
      <c r="L32" s="544"/>
      <c r="M32" s="544"/>
      <c r="N32" s="544"/>
      <c r="O32" s="544"/>
      <c r="P32" s="544"/>
    </row>
    <row r="33" spans="1:16" s="22" customFormat="1" ht="39.75" x14ac:dyDescent="0.2">
      <c r="A33" s="414" t="s">
        <v>1069</v>
      </c>
      <c r="B33" s="216"/>
      <c r="C33" s="283"/>
      <c r="D33" s="544"/>
      <c r="E33" s="544"/>
      <c r="F33" s="544"/>
      <c r="G33" s="544"/>
      <c r="H33" s="544"/>
      <c r="I33" s="544"/>
      <c r="J33" s="544"/>
      <c r="K33" s="544"/>
      <c r="L33" s="544"/>
      <c r="M33" s="544"/>
      <c r="N33" s="544"/>
      <c r="O33" s="544"/>
      <c r="P33" s="544"/>
    </row>
    <row r="34" spans="1:16" s="22" customFormat="1" ht="52.5" x14ac:dyDescent="0.2">
      <c r="A34" s="414" t="s">
        <v>1070</v>
      </c>
      <c r="B34" s="216"/>
      <c r="C34" s="283"/>
      <c r="D34" s="544">
        <v>1544342.5</v>
      </c>
      <c r="E34" s="544">
        <v>1544342.5</v>
      </c>
      <c r="F34" s="544"/>
      <c r="G34" s="544">
        <v>1544342.5</v>
      </c>
      <c r="H34" s="544"/>
      <c r="I34" s="544">
        <v>1544342.5</v>
      </c>
      <c r="J34" s="544"/>
      <c r="K34" s="544">
        <v>1544342.5</v>
      </c>
      <c r="L34" s="544"/>
      <c r="M34" s="544"/>
      <c r="N34" s="544"/>
      <c r="O34" s="544"/>
      <c r="P34" s="544"/>
    </row>
    <row r="35" spans="1:16" s="22" customFormat="1" ht="39" thickBot="1" x14ac:dyDescent="0.25">
      <c r="A35" s="415" t="s">
        <v>610</v>
      </c>
      <c r="B35" s="130"/>
      <c r="C35" s="109"/>
      <c r="D35" s="547"/>
      <c r="E35" s="548"/>
      <c r="F35" s="548"/>
      <c r="G35" s="548"/>
      <c r="H35" s="548"/>
      <c r="I35" s="548"/>
      <c r="J35" s="548"/>
      <c r="K35" s="548"/>
      <c r="L35" s="548"/>
      <c r="M35" s="548"/>
      <c r="N35" s="548"/>
      <c r="O35" s="548"/>
      <c r="P35" s="548"/>
    </row>
    <row r="36" spans="1:16" s="22" customFormat="1" ht="25.5" x14ac:dyDescent="0.2">
      <c r="A36" s="133" t="s">
        <v>602</v>
      </c>
      <c r="B36" s="165"/>
      <c r="C36" s="166"/>
      <c r="D36" s="546">
        <v>1518326</v>
      </c>
      <c r="E36" s="546">
        <v>1518326</v>
      </c>
      <c r="F36" s="546"/>
      <c r="G36" s="546">
        <v>1518326</v>
      </c>
      <c r="H36" s="546"/>
      <c r="I36" s="546">
        <v>1518326</v>
      </c>
      <c r="J36" s="546"/>
      <c r="K36" s="546">
        <v>1518326</v>
      </c>
      <c r="L36" s="546"/>
      <c r="M36" s="546"/>
      <c r="N36" s="546"/>
      <c r="O36" s="546"/>
      <c r="P36" s="546"/>
    </row>
    <row r="37" spans="1:16" s="22" customFormat="1" ht="52.5" x14ac:dyDescent="0.2">
      <c r="A37" s="99" t="s">
        <v>595</v>
      </c>
      <c r="B37" s="129"/>
      <c r="C37" s="106"/>
      <c r="D37" s="544"/>
      <c r="E37" s="544"/>
      <c r="F37" s="544"/>
      <c r="G37" s="544"/>
      <c r="H37" s="544"/>
      <c r="I37" s="544"/>
      <c r="J37" s="544"/>
      <c r="K37" s="544"/>
      <c r="L37" s="544"/>
      <c r="M37" s="544"/>
      <c r="N37" s="544"/>
      <c r="O37" s="544"/>
      <c r="P37" s="544"/>
    </row>
    <row r="38" spans="1:16" s="22" customFormat="1" ht="51" x14ac:dyDescent="0.2">
      <c r="A38" s="98" t="s">
        <v>603</v>
      </c>
      <c r="B38" s="103"/>
      <c r="C38" s="104"/>
      <c r="D38" s="544"/>
      <c r="E38" s="544"/>
      <c r="F38" s="544"/>
      <c r="G38" s="544"/>
      <c r="H38" s="544"/>
      <c r="I38" s="544"/>
      <c r="J38" s="544"/>
      <c r="K38" s="544"/>
      <c r="L38" s="544"/>
      <c r="M38" s="544"/>
      <c r="N38" s="544"/>
      <c r="O38" s="544"/>
      <c r="P38" s="544"/>
    </row>
    <row r="39" spans="1:16" s="22" customFormat="1" ht="52.5" x14ac:dyDescent="0.2">
      <c r="A39" s="99" t="s">
        <v>604</v>
      </c>
      <c r="B39" s="107"/>
      <c r="C39" s="106"/>
      <c r="D39" s="544"/>
      <c r="E39" s="544"/>
      <c r="F39" s="544"/>
      <c r="G39" s="544"/>
      <c r="H39" s="544"/>
      <c r="I39" s="544"/>
      <c r="J39" s="544"/>
      <c r="K39" s="544"/>
      <c r="L39" s="544"/>
      <c r="M39" s="544"/>
      <c r="N39" s="544"/>
      <c r="O39" s="544"/>
      <c r="P39" s="544"/>
    </row>
    <row r="40" spans="1:16" s="22" customFormat="1" ht="25.5" x14ac:dyDescent="0.2">
      <c r="A40" s="98" t="s">
        <v>1025</v>
      </c>
      <c r="B40" s="107"/>
      <c r="C40" s="104"/>
      <c r="D40" s="544"/>
      <c r="E40" s="544"/>
      <c r="F40" s="544"/>
      <c r="G40" s="544"/>
      <c r="H40" s="544"/>
      <c r="I40" s="544"/>
      <c r="J40" s="544"/>
      <c r="K40" s="544"/>
      <c r="L40" s="544"/>
      <c r="M40" s="544"/>
      <c r="N40" s="544"/>
      <c r="O40" s="544"/>
      <c r="P40" s="544"/>
    </row>
    <row r="41" spans="1:16" s="22" customFormat="1" x14ac:dyDescent="0.2">
      <c r="A41" s="99" t="s">
        <v>605</v>
      </c>
      <c r="B41" s="108"/>
      <c r="C41" s="106"/>
      <c r="D41" s="544"/>
      <c r="E41" s="544"/>
      <c r="F41" s="544"/>
      <c r="G41" s="544"/>
      <c r="H41" s="544"/>
      <c r="I41" s="544"/>
      <c r="J41" s="544"/>
      <c r="K41" s="544"/>
      <c r="L41" s="544"/>
      <c r="M41" s="544"/>
      <c r="N41" s="544"/>
      <c r="O41" s="544"/>
      <c r="P41" s="544"/>
    </row>
    <row r="42" spans="1:16" s="22" customFormat="1" x14ac:dyDescent="0.2">
      <c r="A42" s="99" t="s">
        <v>572</v>
      </c>
      <c r="B42" s="108"/>
      <c r="C42" s="106"/>
      <c r="D42" s="544"/>
      <c r="E42" s="544"/>
      <c r="F42" s="544"/>
      <c r="G42" s="544"/>
      <c r="H42" s="544"/>
      <c r="I42" s="544"/>
      <c r="J42" s="544"/>
      <c r="K42" s="544"/>
      <c r="L42" s="544"/>
      <c r="M42" s="544"/>
      <c r="N42" s="544"/>
      <c r="O42" s="544"/>
      <c r="P42" s="544"/>
    </row>
    <row r="43" spans="1:16" s="22" customFormat="1" ht="25.5" x14ac:dyDescent="0.2">
      <c r="A43" s="99" t="s">
        <v>606</v>
      </c>
      <c r="B43" s="14"/>
      <c r="C43" s="106"/>
      <c r="D43" s="544"/>
      <c r="E43" s="544"/>
      <c r="F43" s="544"/>
      <c r="G43" s="544"/>
      <c r="H43" s="544"/>
      <c r="I43" s="544"/>
      <c r="J43" s="544"/>
      <c r="K43" s="544"/>
      <c r="L43" s="544"/>
      <c r="M43" s="544"/>
      <c r="N43" s="544"/>
      <c r="O43" s="544"/>
      <c r="P43" s="544"/>
    </row>
    <row r="44" spans="1:16" s="22" customFormat="1" ht="24.75" customHeight="1" x14ac:dyDescent="0.2">
      <c r="A44" s="98" t="s">
        <v>607</v>
      </c>
      <c r="B44" s="107"/>
      <c r="C44" s="104"/>
      <c r="D44" s="544"/>
      <c r="E44" s="544"/>
      <c r="F44" s="544"/>
      <c r="G44" s="544"/>
      <c r="H44" s="544"/>
      <c r="I44" s="544"/>
      <c r="J44" s="544"/>
      <c r="K44" s="544"/>
      <c r="L44" s="544"/>
      <c r="M44" s="544"/>
      <c r="N44" s="544"/>
      <c r="O44" s="544"/>
      <c r="P44" s="544"/>
    </row>
    <row r="45" spans="1:16" s="22" customFormat="1" ht="26.25" thickBot="1" x14ac:dyDescent="0.25">
      <c r="A45" s="94" t="s">
        <v>608</v>
      </c>
      <c r="B45" s="15"/>
      <c r="C45" s="109"/>
      <c r="D45" s="547"/>
      <c r="E45" s="548"/>
      <c r="F45" s="548"/>
      <c r="G45" s="548"/>
      <c r="H45" s="548"/>
      <c r="I45" s="548"/>
      <c r="J45" s="548"/>
      <c r="K45" s="548"/>
      <c r="L45" s="548"/>
      <c r="M45" s="548"/>
      <c r="N45" s="548"/>
      <c r="O45" s="548"/>
      <c r="P45" s="548"/>
    </row>
    <row r="46" spans="1:16" s="22" customFormat="1" ht="25.5" x14ac:dyDescent="0.2">
      <c r="A46" s="96" t="s">
        <v>546</v>
      </c>
      <c r="B46" s="216"/>
      <c r="C46" s="283"/>
      <c r="D46" s="546"/>
      <c r="E46" s="546"/>
      <c r="F46" s="546"/>
      <c r="G46" s="546"/>
      <c r="H46" s="546"/>
      <c r="I46" s="546"/>
      <c r="J46" s="546"/>
      <c r="K46" s="546"/>
      <c r="L46" s="546"/>
      <c r="M46" s="546"/>
      <c r="N46" s="546"/>
      <c r="O46" s="546"/>
      <c r="P46" s="546"/>
    </row>
    <row r="47" spans="1:16" s="22" customFormat="1" ht="27" x14ac:dyDescent="0.2">
      <c r="A47" s="96" t="s">
        <v>609</v>
      </c>
      <c r="B47" s="216"/>
      <c r="C47" s="283"/>
      <c r="D47" s="544"/>
      <c r="E47" s="544"/>
      <c r="F47" s="544"/>
      <c r="G47" s="544"/>
      <c r="H47" s="544"/>
      <c r="I47" s="544"/>
      <c r="J47" s="544"/>
      <c r="K47" s="544"/>
      <c r="L47" s="544"/>
      <c r="M47" s="544"/>
      <c r="N47" s="544"/>
      <c r="O47" s="544"/>
      <c r="P47" s="544"/>
    </row>
    <row r="48" spans="1:16" s="22" customFormat="1" ht="53.25" thickBot="1" x14ac:dyDescent="0.25">
      <c r="A48" s="134" t="s">
        <v>600</v>
      </c>
      <c r="B48" s="217"/>
      <c r="C48" s="298"/>
      <c r="D48" s="544"/>
      <c r="E48" s="544"/>
      <c r="F48" s="544"/>
      <c r="G48" s="544"/>
      <c r="H48" s="544"/>
      <c r="I48" s="544"/>
      <c r="J48" s="544"/>
      <c r="K48" s="544"/>
      <c r="L48" s="544"/>
      <c r="M48" s="544"/>
      <c r="N48" s="544"/>
      <c r="O48" s="544"/>
      <c r="P48" s="544"/>
    </row>
    <row r="49" spans="1:16" s="364" customFormat="1" ht="8.25" customHeight="1" x14ac:dyDescent="0.2">
      <c r="A49" s="261"/>
      <c r="B49" s="261"/>
      <c r="C49" s="261"/>
      <c r="D49" s="261"/>
      <c r="E49" s="261"/>
      <c r="F49" s="261"/>
      <c r="G49" s="261"/>
      <c r="H49" s="261"/>
      <c r="I49" s="261"/>
      <c r="J49" s="261"/>
      <c r="K49" s="261"/>
      <c r="L49" s="261"/>
      <c r="M49" s="261"/>
      <c r="N49" s="261"/>
      <c r="O49" s="261"/>
      <c r="P49" s="261"/>
    </row>
    <row r="50" spans="1:16" s="364" customFormat="1" ht="27.75" customHeight="1" x14ac:dyDescent="0.2">
      <c r="A50" s="1021" t="s">
        <v>505</v>
      </c>
      <c r="B50" s="1021"/>
      <c r="C50" s="1021"/>
      <c r="D50" s="1021"/>
      <c r="E50" s="1021"/>
      <c r="F50" s="1021"/>
      <c r="G50" s="1021"/>
      <c r="H50" s="1021"/>
      <c r="I50" s="1021"/>
      <c r="J50" s="1021"/>
      <c r="K50" s="1021"/>
      <c r="L50" s="1021"/>
      <c r="M50" s="1021"/>
      <c r="N50" s="1021"/>
      <c r="O50" s="1021"/>
      <c r="P50" s="1021"/>
    </row>
    <row r="51" spans="1:16" s="22" customFormat="1" ht="16.5" customHeight="1" x14ac:dyDescent="0.2">
      <c r="A51" s="18"/>
      <c r="B51" s="18"/>
      <c r="C51" s="18"/>
      <c r="D51" s="18"/>
      <c r="E51" s="18"/>
      <c r="F51" s="18"/>
      <c r="G51" s="18"/>
      <c r="H51" s="18"/>
      <c r="I51" s="18"/>
      <c r="J51" s="18"/>
      <c r="K51" s="18"/>
      <c r="L51" s="18"/>
      <c r="M51" s="18"/>
      <c r="N51" s="18"/>
      <c r="O51" s="18"/>
      <c r="P51" s="18"/>
    </row>
    <row r="52" spans="1:16" s="22" customFormat="1" ht="42" customHeight="1" x14ac:dyDescent="0.2">
      <c r="A52" s="1021" t="s">
        <v>999</v>
      </c>
      <c r="B52" s="1021"/>
      <c r="C52" s="1021"/>
      <c r="D52" s="1021"/>
      <c r="E52" s="1021"/>
      <c r="F52" s="1021"/>
      <c r="G52" s="1021"/>
      <c r="H52" s="1021"/>
      <c r="I52" s="1021"/>
      <c r="J52" s="1021"/>
      <c r="K52" s="1021"/>
      <c r="L52" s="1021"/>
      <c r="M52" s="1021"/>
      <c r="N52" s="1021"/>
      <c r="O52" s="1021"/>
      <c r="P52" s="1021"/>
    </row>
    <row r="53" spans="1:16" s="22" customFormat="1" ht="27" customHeight="1" x14ac:dyDescent="0.2">
      <c r="A53" s="1021" t="s">
        <v>1000</v>
      </c>
      <c r="B53" s="1021"/>
      <c r="C53" s="1021"/>
      <c r="D53" s="1021"/>
      <c r="E53" s="1021"/>
      <c r="F53" s="1021"/>
      <c r="G53" s="1021"/>
      <c r="H53" s="1021"/>
      <c r="I53" s="1021"/>
      <c r="J53" s="1021"/>
      <c r="K53" s="1021"/>
      <c r="L53" s="1021"/>
      <c r="M53" s="1021"/>
      <c r="N53" s="1021"/>
      <c r="O53" s="1021"/>
      <c r="P53" s="1021"/>
    </row>
    <row r="54" spans="1:16" s="22" customFormat="1" ht="17.25" customHeight="1" x14ac:dyDescent="0.2">
      <c r="A54" s="1021" t="s">
        <v>1001</v>
      </c>
      <c r="B54" s="1021"/>
      <c r="C54" s="1021"/>
      <c r="D54" s="1021"/>
      <c r="E54" s="1021"/>
      <c r="F54" s="1021"/>
      <c r="G54" s="1021"/>
      <c r="H54" s="1021"/>
      <c r="I54" s="1021"/>
      <c r="J54" s="1021"/>
      <c r="K54" s="1021"/>
      <c r="L54" s="1021"/>
      <c r="M54" s="1021"/>
      <c r="N54" s="1021"/>
      <c r="O54" s="1021"/>
      <c r="P54" s="1021"/>
    </row>
    <row r="55" spans="1:16" s="22" customFormat="1" ht="15" customHeight="1" x14ac:dyDescent="0.2">
      <c r="A55" s="1021" t="s">
        <v>1002</v>
      </c>
      <c r="B55" s="1021"/>
      <c r="C55" s="1021"/>
      <c r="D55" s="1021"/>
      <c r="E55" s="1021"/>
      <c r="F55" s="1021"/>
      <c r="G55" s="1021"/>
      <c r="H55" s="1021"/>
      <c r="I55" s="1021"/>
      <c r="J55" s="1021"/>
      <c r="K55" s="1021"/>
      <c r="L55" s="1021"/>
      <c r="M55" s="1021"/>
      <c r="N55" s="1021"/>
      <c r="O55" s="1021"/>
      <c r="P55" s="1021"/>
    </row>
    <row r="56" spans="1:16" s="22" customFormat="1" ht="13.5" customHeight="1" x14ac:dyDescent="0.2">
      <c r="A56" s="1021" t="s">
        <v>1003</v>
      </c>
      <c r="B56" s="1021"/>
      <c r="C56" s="1021"/>
      <c r="D56" s="1021"/>
      <c r="E56" s="1021"/>
      <c r="F56" s="1021"/>
      <c r="G56" s="1021"/>
      <c r="H56" s="1021"/>
      <c r="I56" s="1021"/>
      <c r="J56" s="1021"/>
      <c r="K56" s="1021"/>
      <c r="L56" s="1021"/>
      <c r="M56" s="1021"/>
      <c r="N56" s="1021"/>
      <c r="O56" s="1021"/>
      <c r="P56" s="1021"/>
    </row>
    <row r="57" spans="1:16" s="22" customFormat="1" ht="26.25" customHeight="1" x14ac:dyDescent="0.2">
      <c r="A57" s="1021" t="s">
        <v>1004</v>
      </c>
      <c r="B57" s="1021"/>
      <c r="C57" s="1021"/>
      <c r="D57" s="1021"/>
      <c r="E57" s="1021"/>
      <c r="F57" s="1021"/>
      <c r="G57" s="1021"/>
      <c r="H57" s="1021"/>
      <c r="I57" s="1021"/>
      <c r="J57" s="1021"/>
      <c r="K57" s="1021"/>
      <c r="L57" s="1021"/>
      <c r="M57" s="1021"/>
      <c r="N57" s="1021"/>
      <c r="O57" s="1021"/>
      <c r="P57" s="1021"/>
    </row>
    <row r="58" spans="1:16" s="22" customFormat="1" ht="26.25" customHeight="1" x14ac:dyDescent="0.2">
      <c r="A58" s="1021" t="s">
        <v>1005</v>
      </c>
      <c r="B58" s="1021"/>
      <c r="C58" s="1021"/>
      <c r="D58" s="1021"/>
      <c r="E58" s="1021"/>
      <c r="F58" s="1021"/>
      <c r="G58" s="1021"/>
      <c r="H58" s="1021"/>
      <c r="I58" s="1021"/>
      <c r="J58" s="1021"/>
      <c r="K58" s="1021"/>
      <c r="L58" s="1021"/>
      <c r="M58" s="1021"/>
      <c r="N58" s="1021"/>
      <c r="O58" s="1021"/>
      <c r="P58" s="1021"/>
    </row>
    <row r="59" spans="1:16" s="22" customFormat="1" ht="14.25" customHeight="1" x14ac:dyDescent="0.2">
      <c r="A59" s="1021" t="s">
        <v>1006</v>
      </c>
      <c r="B59" s="1021"/>
      <c r="C59" s="1021"/>
      <c r="D59" s="1021"/>
      <c r="E59" s="1021"/>
      <c r="F59" s="1021"/>
      <c r="G59" s="1021"/>
      <c r="H59" s="1021"/>
      <c r="I59" s="1021"/>
      <c r="J59" s="1021"/>
      <c r="K59" s="1021"/>
      <c r="L59" s="1021"/>
      <c r="M59" s="1021"/>
      <c r="N59" s="1021"/>
      <c r="O59" s="1021"/>
      <c r="P59" s="1021"/>
    </row>
    <row r="60" spans="1:16" s="22" customFormat="1" ht="26.25" customHeight="1" x14ac:dyDescent="0.2">
      <c r="A60" s="1021" t="s">
        <v>1007</v>
      </c>
      <c r="B60" s="1021"/>
      <c r="C60" s="1021"/>
      <c r="D60" s="1021"/>
      <c r="E60" s="1021"/>
      <c r="F60" s="1021"/>
      <c r="G60" s="1021"/>
      <c r="H60" s="1021"/>
      <c r="I60" s="1021"/>
      <c r="J60" s="1021"/>
      <c r="K60" s="1021"/>
      <c r="L60" s="1021"/>
      <c r="M60" s="1021"/>
      <c r="N60" s="1021"/>
      <c r="O60" s="1021"/>
      <c r="P60" s="1021"/>
    </row>
    <row r="61" spans="1:16" s="22" customFormat="1" ht="27.75" customHeight="1" x14ac:dyDescent="0.2">
      <c r="A61" s="1021" t="s">
        <v>1008</v>
      </c>
      <c r="B61" s="1021"/>
      <c r="C61" s="1021"/>
      <c r="D61" s="1021"/>
      <c r="E61" s="1021"/>
      <c r="F61" s="1021"/>
      <c r="G61" s="1021"/>
      <c r="H61" s="1021"/>
      <c r="I61" s="1021"/>
      <c r="J61" s="1021"/>
      <c r="K61" s="1021"/>
      <c r="L61" s="1021"/>
      <c r="M61" s="1021"/>
      <c r="N61" s="1021"/>
      <c r="O61" s="1021"/>
      <c r="P61" s="1021"/>
    </row>
    <row r="62" spans="1:16" s="22" customFormat="1" ht="15" customHeight="1" x14ac:dyDescent="0.2">
      <c r="A62" s="1021" t="s">
        <v>1009</v>
      </c>
      <c r="B62" s="1021"/>
      <c r="C62" s="1021"/>
      <c r="D62" s="1021"/>
      <c r="E62" s="1021"/>
      <c r="F62" s="1021"/>
      <c r="G62" s="1021"/>
      <c r="H62" s="1021"/>
      <c r="I62" s="1021"/>
      <c r="J62" s="1021"/>
      <c r="K62" s="1021"/>
      <c r="L62" s="1021"/>
      <c r="M62" s="1021"/>
      <c r="N62" s="1021"/>
      <c r="O62" s="1021"/>
      <c r="P62" s="1021"/>
    </row>
    <row r="63" spans="1:16" s="22" customFormat="1" ht="26.25" customHeight="1" x14ac:dyDescent="0.2">
      <c r="A63" s="1021" t="s">
        <v>1010</v>
      </c>
      <c r="B63" s="1021"/>
      <c r="C63" s="1021"/>
      <c r="D63" s="1021"/>
      <c r="E63" s="1021"/>
      <c r="F63" s="1021"/>
      <c r="G63" s="1021"/>
      <c r="H63" s="1021"/>
      <c r="I63" s="1021"/>
      <c r="J63" s="1021"/>
      <c r="K63" s="1021"/>
      <c r="L63" s="1021"/>
      <c r="M63" s="1021"/>
      <c r="N63" s="1021"/>
      <c r="O63" s="1021"/>
      <c r="P63" s="1021"/>
    </row>
    <row r="64" spans="1:16" s="22" customFormat="1" ht="26.25" customHeight="1" x14ac:dyDescent="0.2">
      <c r="A64" s="1021" t="s">
        <v>1011</v>
      </c>
      <c r="B64" s="1021"/>
      <c r="C64" s="1021"/>
      <c r="D64" s="1021"/>
      <c r="E64" s="1021"/>
      <c r="F64" s="1021"/>
      <c r="G64" s="1021"/>
      <c r="H64" s="1021"/>
      <c r="I64" s="1021"/>
      <c r="J64" s="1021"/>
      <c r="K64" s="1021"/>
      <c r="L64" s="1021"/>
      <c r="M64" s="1021"/>
      <c r="N64" s="1021"/>
      <c r="O64" s="1021"/>
      <c r="P64" s="1021"/>
    </row>
    <row r="65" spans="1:16" s="22" customFormat="1" ht="15" customHeight="1" x14ac:dyDescent="0.2">
      <c r="A65" s="1021" t="s">
        <v>1012</v>
      </c>
      <c r="B65" s="1021"/>
      <c r="C65" s="1021"/>
      <c r="D65" s="1021"/>
      <c r="E65" s="1021"/>
      <c r="F65" s="1021"/>
      <c r="G65" s="1021"/>
      <c r="H65" s="1021"/>
      <c r="I65" s="1021"/>
      <c r="J65" s="1021"/>
      <c r="K65" s="1021"/>
      <c r="L65" s="1021"/>
      <c r="M65" s="1021"/>
      <c r="N65" s="1021"/>
      <c r="O65" s="1021"/>
      <c r="P65" s="1021"/>
    </row>
    <row r="66" spans="1:16" s="22" customFormat="1" ht="54" customHeight="1" x14ac:dyDescent="0.2">
      <c r="A66" s="1021" t="s">
        <v>1013</v>
      </c>
      <c r="B66" s="1021"/>
      <c r="C66" s="1021"/>
      <c r="D66" s="1021"/>
      <c r="E66" s="1021"/>
      <c r="F66" s="1021"/>
      <c r="G66" s="1021"/>
      <c r="H66" s="1021"/>
      <c r="I66" s="1021"/>
      <c r="J66" s="1021"/>
      <c r="K66" s="1021"/>
      <c r="L66" s="1021"/>
      <c r="M66" s="1021"/>
      <c r="N66" s="1021"/>
      <c r="O66" s="1021"/>
      <c r="P66" s="1021"/>
    </row>
    <row r="67" spans="1:16" s="22" customFormat="1" ht="15" customHeight="1" x14ac:dyDescent="0.2">
      <c r="A67" s="1021" t="s">
        <v>1014</v>
      </c>
      <c r="B67" s="1021"/>
      <c r="C67" s="1021"/>
      <c r="D67" s="1021"/>
      <c r="E67" s="1021"/>
      <c r="F67" s="1021"/>
      <c r="G67" s="1021"/>
      <c r="H67" s="1021"/>
      <c r="I67" s="1021"/>
      <c r="J67" s="1021"/>
      <c r="K67" s="1021"/>
      <c r="L67" s="1021"/>
      <c r="M67" s="1021"/>
      <c r="N67" s="1021"/>
      <c r="O67" s="1021"/>
      <c r="P67" s="1021"/>
    </row>
    <row r="68" spans="1:16" s="22" customFormat="1" ht="26.25" customHeight="1" x14ac:dyDescent="0.2">
      <c r="A68" s="1021" t="s">
        <v>1015</v>
      </c>
      <c r="B68" s="1021"/>
      <c r="C68" s="1021"/>
      <c r="D68" s="1021"/>
      <c r="E68" s="1021"/>
      <c r="F68" s="1021"/>
      <c r="G68" s="1021"/>
      <c r="H68" s="1021"/>
      <c r="I68" s="1021"/>
      <c r="J68" s="1021"/>
      <c r="K68" s="1021"/>
      <c r="L68" s="1021"/>
      <c r="M68" s="1021"/>
      <c r="N68" s="1021"/>
      <c r="O68" s="1021"/>
      <c r="P68" s="1021"/>
    </row>
    <row r="69" spans="1:16" s="22" customFormat="1" ht="27" customHeight="1" x14ac:dyDescent="0.2">
      <c r="A69" s="1021" t="s">
        <v>1016</v>
      </c>
      <c r="B69" s="1021"/>
      <c r="C69" s="1021"/>
      <c r="D69" s="1021"/>
      <c r="E69" s="1021"/>
      <c r="F69" s="1021"/>
      <c r="G69" s="1021"/>
      <c r="H69" s="1021"/>
      <c r="I69" s="1021"/>
      <c r="J69" s="1021"/>
      <c r="K69" s="1021"/>
      <c r="L69" s="1021"/>
      <c r="M69" s="1021"/>
      <c r="N69" s="1021"/>
      <c r="O69" s="1021"/>
      <c r="P69" s="1021"/>
    </row>
    <row r="70" spans="1:16" s="22" customFormat="1" ht="14.25" customHeight="1" x14ac:dyDescent="0.2">
      <c r="A70" s="1021" t="s">
        <v>1017</v>
      </c>
      <c r="B70" s="1021"/>
      <c r="C70" s="1021"/>
      <c r="D70" s="1021"/>
      <c r="E70" s="1021"/>
      <c r="F70" s="1021"/>
      <c r="G70" s="1021"/>
      <c r="H70" s="1021"/>
      <c r="I70" s="1021"/>
      <c r="J70" s="1021"/>
      <c r="K70" s="1021"/>
      <c r="L70" s="1021"/>
      <c r="M70" s="1021"/>
      <c r="N70" s="1021"/>
      <c r="O70" s="1021"/>
      <c r="P70" s="1021"/>
    </row>
    <row r="71" spans="1:16" s="22" customFormat="1" ht="15" customHeight="1" x14ac:dyDescent="0.2">
      <c r="A71" s="1021" t="s">
        <v>1018</v>
      </c>
      <c r="B71" s="1021"/>
      <c r="C71" s="1021"/>
      <c r="D71" s="1021"/>
      <c r="E71" s="1021"/>
      <c r="F71" s="1021"/>
      <c r="G71" s="1021"/>
      <c r="H71" s="1021"/>
      <c r="I71" s="1021"/>
      <c r="J71" s="1021"/>
      <c r="K71" s="1021"/>
      <c r="L71" s="1021"/>
      <c r="M71" s="1021"/>
      <c r="N71" s="1021"/>
      <c r="O71" s="1021"/>
      <c r="P71" s="1021"/>
    </row>
    <row r="72" spans="1:16" s="22" customFormat="1" ht="15" customHeight="1" x14ac:dyDescent="0.2">
      <c r="A72" s="1021" t="s">
        <v>1019</v>
      </c>
      <c r="B72" s="1021"/>
      <c r="C72" s="1021"/>
      <c r="D72" s="1021"/>
      <c r="E72" s="1021"/>
      <c r="F72" s="1021"/>
      <c r="G72" s="1021"/>
      <c r="H72" s="1021"/>
      <c r="I72" s="1021"/>
      <c r="J72" s="1021"/>
      <c r="K72" s="1021"/>
      <c r="L72" s="1021"/>
      <c r="M72" s="1021"/>
      <c r="N72" s="1021"/>
      <c r="O72" s="1021"/>
      <c r="P72" s="1021"/>
    </row>
  </sheetData>
  <mergeCells count="38">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0"/>
  </sheetPr>
  <dimension ref="A1:T43"/>
  <sheetViews>
    <sheetView view="pageBreakPreview" zoomScaleNormal="85" zoomScaleSheetLayoutView="100" workbookViewId="0">
      <selection activeCell="J15" sqref="J15"/>
    </sheetView>
  </sheetViews>
  <sheetFormatPr defaultRowHeight="26.25" customHeight="1" x14ac:dyDescent="0.2"/>
  <cols>
    <col min="1" max="1" width="37.7109375" style="18" customWidth="1"/>
    <col min="2" max="4" width="14.5703125" style="18" customWidth="1"/>
    <col min="5" max="16" width="9.28515625" style="18" customWidth="1"/>
    <col min="17" max="17" width="15.85546875" style="18" customWidth="1"/>
    <col min="18" max="18" width="21.140625" style="18" customWidth="1"/>
    <col min="19" max="16384" width="9.140625" style="18"/>
  </cols>
  <sheetData>
    <row r="1" spans="1:20" ht="26.25" customHeight="1" x14ac:dyDescent="0.2">
      <c r="A1" s="248" t="s">
        <v>815</v>
      </c>
      <c r="B1" s="1044" t="s">
        <v>498</v>
      </c>
      <c r="C1" s="1044"/>
      <c r="D1" s="1044"/>
      <c r="E1" s="1044"/>
      <c r="F1" s="1044"/>
      <c r="G1" s="1044"/>
      <c r="H1" s="1044"/>
      <c r="I1" s="1044"/>
      <c r="J1" s="1044"/>
      <c r="K1" s="1044"/>
      <c r="L1" s="1044"/>
      <c r="M1" s="150"/>
      <c r="N1" s="150"/>
      <c r="O1" s="150"/>
      <c r="P1" s="150"/>
      <c r="Q1" s="151"/>
    </row>
    <row r="2" spans="1:20" ht="26.25" customHeight="1" x14ac:dyDescent="0.2">
      <c r="A2" s="147" t="s">
        <v>356</v>
      </c>
      <c r="B2" s="152"/>
      <c r="C2" s="152"/>
      <c r="D2" s="79"/>
      <c r="E2" s="79"/>
      <c r="F2" s="79"/>
      <c r="G2" s="79"/>
      <c r="H2" s="79"/>
      <c r="I2" s="79"/>
      <c r="J2" s="79"/>
      <c r="K2" s="79"/>
      <c r="L2" s="79"/>
      <c r="M2" s="79"/>
      <c r="N2" s="79"/>
      <c r="O2" s="79"/>
      <c r="P2" s="79"/>
      <c r="Q2" s="149"/>
    </row>
    <row r="3" spans="1:20" ht="12.75" x14ac:dyDescent="0.2">
      <c r="A3" s="366" t="s">
        <v>387</v>
      </c>
      <c r="B3" s="334"/>
      <c r="C3" s="334"/>
      <c r="D3" s="334"/>
      <c r="E3" s="334"/>
      <c r="F3" s="334"/>
      <c r="G3" s="334"/>
      <c r="H3" s="334"/>
      <c r="I3" s="334"/>
      <c r="J3" s="334"/>
      <c r="K3" s="12"/>
      <c r="L3" s="12"/>
      <c r="M3" s="12"/>
      <c r="N3" s="12"/>
      <c r="O3" s="64"/>
      <c r="P3" s="64"/>
      <c r="Q3" s="153"/>
    </row>
    <row r="4" spans="1:20" ht="13.5" thickBot="1" x14ac:dyDescent="0.25">
      <c r="A4" s="409"/>
      <c r="B4" s="410"/>
      <c r="C4" s="410"/>
      <c r="D4" s="410"/>
      <c r="E4" s="410"/>
      <c r="F4" s="410"/>
      <c r="G4" s="410"/>
      <c r="H4" s="410"/>
      <c r="I4" s="410"/>
      <c r="J4" s="410"/>
      <c r="K4" s="12"/>
      <c r="L4" s="12"/>
      <c r="M4" s="12"/>
      <c r="N4" s="12"/>
      <c r="O4" s="64"/>
      <c r="P4" s="64"/>
      <c r="Q4" s="153"/>
    </row>
    <row r="5" spans="1:20" ht="26.25" customHeight="1" thickBot="1" x14ac:dyDescent="0.25">
      <c r="A5" s="1063" t="s">
        <v>547</v>
      </c>
      <c r="B5" s="1063"/>
      <c r="C5" s="1064"/>
      <c r="D5" s="1065"/>
      <c r="E5" s="1064"/>
      <c r="F5" s="1064"/>
      <c r="G5" s="167"/>
      <c r="H5" s="167"/>
      <c r="I5" s="167"/>
      <c r="J5" s="167"/>
      <c r="K5" s="167"/>
      <c r="L5" s="167"/>
      <c r="M5" s="167"/>
      <c r="N5" s="167"/>
      <c r="O5" s="167"/>
      <c r="P5" s="167"/>
      <c r="Q5" s="168"/>
      <c r="R5" s="65"/>
      <c r="S5" s="65"/>
      <c r="T5" s="222"/>
    </row>
    <row r="6" spans="1:20" ht="13.5" thickBot="1" x14ac:dyDescent="0.25">
      <c r="A6" s="87" t="s">
        <v>558</v>
      </c>
      <c r="B6" s="873" t="s">
        <v>1139</v>
      </c>
      <c r="C6" s="873"/>
      <c r="D6" s="88"/>
      <c r="E6" s="88"/>
      <c r="F6" s="88"/>
      <c r="G6" s="88"/>
      <c r="H6" s="88"/>
      <c r="I6" s="89"/>
      <c r="J6" s="89"/>
      <c r="K6" s="88"/>
      <c r="L6" s="88"/>
      <c r="M6" s="89"/>
      <c r="N6" s="89"/>
      <c r="O6" s="89"/>
      <c r="P6" s="89"/>
      <c r="Q6" s="90"/>
    </row>
    <row r="7" spans="1:20" ht="42" customHeight="1" x14ac:dyDescent="0.2">
      <c r="A7" s="66"/>
      <c r="B7" s="1041" t="s">
        <v>561</v>
      </c>
      <c r="C7" s="1041" t="s">
        <v>562</v>
      </c>
      <c r="D7" s="241" t="s">
        <v>578</v>
      </c>
      <c r="E7" s="1032" t="s">
        <v>537</v>
      </c>
      <c r="F7" s="1033"/>
      <c r="G7" s="1032" t="s">
        <v>538</v>
      </c>
      <c r="H7" s="1033"/>
      <c r="I7" s="1032" t="s">
        <v>540</v>
      </c>
      <c r="J7" s="1033"/>
      <c r="K7" s="1032" t="s">
        <v>539</v>
      </c>
      <c r="L7" s="1033"/>
      <c r="M7" s="1055" t="s">
        <v>542</v>
      </c>
      <c r="N7" s="1056"/>
      <c r="O7" s="1032" t="s">
        <v>565</v>
      </c>
      <c r="P7" s="1057"/>
      <c r="Q7" s="1058" t="s">
        <v>611</v>
      </c>
    </row>
    <row r="8" spans="1:20" ht="51" customHeight="1" thickBot="1" x14ac:dyDescent="0.25">
      <c r="A8" s="81"/>
      <c r="B8" s="1043"/>
      <c r="C8" s="1043"/>
      <c r="D8" s="154"/>
      <c r="E8" s="124" t="s">
        <v>355</v>
      </c>
      <c r="F8" s="124" t="s">
        <v>521</v>
      </c>
      <c r="G8" s="124" t="s">
        <v>355</v>
      </c>
      <c r="H8" s="124" t="s">
        <v>521</v>
      </c>
      <c r="I8" s="124" t="s">
        <v>355</v>
      </c>
      <c r="J8" s="124" t="s">
        <v>521</v>
      </c>
      <c r="K8" s="124" t="s">
        <v>355</v>
      </c>
      <c r="L8" s="124" t="s">
        <v>521</v>
      </c>
      <c r="M8" s="124" t="s">
        <v>355</v>
      </c>
      <c r="N8" s="124" t="s">
        <v>521</v>
      </c>
      <c r="O8" s="124" t="s">
        <v>355</v>
      </c>
      <c r="P8" s="110" t="s">
        <v>521</v>
      </c>
      <c r="Q8" s="1059"/>
    </row>
    <row r="9" spans="1:20" ht="20.100000000000001" customHeight="1" x14ac:dyDescent="0.2">
      <c r="A9" s="1078" t="s">
        <v>550</v>
      </c>
      <c r="B9" s="1070" t="s">
        <v>559</v>
      </c>
      <c r="C9" s="67"/>
      <c r="D9" s="67" t="s">
        <v>1144</v>
      </c>
      <c r="E9" s="67" t="s">
        <v>1144</v>
      </c>
      <c r="F9" s="67"/>
      <c r="G9" s="67" t="s">
        <v>1144</v>
      </c>
      <c r="H9" s="67"/>
      <c r="I9" s="67" t="s">
        <v>1144</v>
      </c>
      <c r="J9" s="67"/>
      <c r="K9" s="67" t="s">
        <v>1144</v>
      </c>
      <c r="L9" s="67"/>
      <c r="M9" s="67"/>
      <c r="N9" s="67" t="s">
        <v>1145</v>
      </c>
      <c r="O9" s="67"/>
      <c r="P9" s="67"/>
      <c r="Q9" s="1045" t="s">
        <v>571</v>
      </c>
    </row>
    <row r="10" spans="1:20" ht="20.100000000000001" customHeight="1" x14ac:dyDescent="0.2">
      <c r="A10" s="1079"/>
      <c r="B10" s="1050"/>
      <c r="C10" s="83" t="s">
        <v>560</v>
      </c>
      <c r="D10" s="82"/>
      <c r="E10" s="82"/>
      <c r="F10" s="82"/>
      <c r="G10" s="60"/>
      <c r="H10" s="82"/>
      <c r="I10" s="240"/>
      <c r="J10" s="240"/>
      <c r="K10" s="60"/>
      <c r="L10" s="60"/>
      <c r="M10" s="60"/>
      <c r="N10" s="60"/>
      <c r="O10" s="60"/>
      <c r="P10" s="84"/>
      <c r="Q10" s="1047"/>
    </row>
    <row r="11" spans="1:20" ht="20.100000000000001" customHeight="1" x14ac:dyDescent="0.2">
      <c r="A11" s="1079"/>
      <c r="B11" s="1049" t="s">
        <v>560</v>
      </c>
      <c r="C11" s="82"/>
      <c r="D11" s="82"/>
      <c r="E11" s="82"/>
      <c r="F11" s="82"/>
      <c r="G11" s="60"/>
      <c r="H11" s="82"/>
      <c r="I11" s="240"/>
      <c r="J11" s="240"/>
      <c r="K11" s="60"/>
      <c r="L11" s="60"/>
      <c r="M11" s="60"/>
      <c r="N11" s="60"/>
      <c r="O11" s="60"/>
      <c r="P11" s="84"/>
      <c r="Q11" s="1047"/>
    </row>
    <row r="12" spans="1:20" ht="20.100000000000001" customHeight="1" thickBot="1" x14ac:dyDescent="0.25">
      <c r="A12" s="1080"/>
      <c r="B12" s="1071"/>
      <c r="C12" s="86" t="s">
        <v>560</v>
      </c>
      <c r="D12" s="299"/>
      <c r="E12" s="299"/>
      <c r="F12" s="299"/>
      <c r="G12" s="299"/>
      <c r="H12" s="299"/>
      <c r="I12" s="299"/>
      <c r="J12" s="299"/>
      <c r="K12" s="299"/>
      <c r="L12" s="299"/>
      <c r="M12" s="299"/>
      <c r="N12" s="299"/>
      <c r="O12" s="299"/>
      <c r="P12" s="300"/>
      <c r="Q12" s="1048"/>
    </row>
    <row r="13" spans="1:20" ht="38.25" customHeight="1" x14ac:dyDescent="0.2">
      <c r="A13" s="1072" t="s">
        <v>551</v>
      </c>
      <c r="B13" s="1073"/>
      <c r="C13" s="1060"/>
      <c r="D13" s="1061"/>
      <c r="E13" s="1061"/>
      <c r="F13" s="1061"/>
      <c r="G13" s="1061"/>
      <c r="H13" s="1061"/>
      <c r="I13" s="1061"/>
      <c r="J13" s="1061"/>
      <c r="K13" s="1061"/>
      <c r="L13" s="1061"/>
      <c r="M13" s="1061"/>
      <c r="N13" s="1061"/>
      <c r="O13" s="1061"/>
      <c r="P13" s="1062"/>
      <c r="Q13" s="1052" t="s">
        <v>548</v>
      </c>
    </row>
    <row r="14" spans="1:20" ht="20.100000000000001" customHeight="1" x14ac:dyDescent="0.2">
      <c r="A14" s="1066" t="s">
        <v>1073</v>
      </c>
      <c r="B14" s="1077" t="s">
        <v>559</v>
      </c>
      <c r="C14" s="82"/>
      <c r="D14" s="169"/>
      <c r="E14" s="169"/>
      <c r="F14" s="169"/>
      <c r="G14" s="169"/>
      <c r="H14" s="169"/>
      <c r="I14" s="169"/>
      <c r="J14" s="169"/>
      <c r="K14" s="169"/>
      <c r="L14" s="169"/>
      <c r="M14" s="169"/>
      <c r="N14" s="169"/>
      <c r="O14" s="169"/>
      <c r="P14" s="283"/>
      <c r="Q14" s="1053"/>
    </row>
    <row r="15" spans="1:20" ht="20.100000000000001" customHeight="1" x14ac:dyDescent="0.2">
      <c r="A15" s="1067"/>
      <c r="B15" s="1050"/>
      <c r="C15" s="83" t="s">
        <v>560</v>
      </c>
      <c r="D15" s="169"/>
      <c r="E15" s="169"/>
      <c r="F15" s="169"/>
      <c r="G15" s="169"/>
      <c r="H15" s="169"/>
      <c r="I15" s="169"/>
      <c r="J15" s="169"/>
      <c r="K15" s="169"/>
      <c r="L15" s="169"/>
      <c r="M15" s="169"/>
      <c r="N15" s="169"/>
      <c r="O15" s="169"/>
      <c r="P15" s="283"/>
      <c r="Q15" s="1053"/>
    </row>
    <row r="16" spans="1:20" ht="20.100000000000001" customHeight="1" x14ac:dyDescent="0.2">
      <c r="A16" s="1067"/>
      <c r="B16" s="1049" t="s">
        <v>560</v>
      </c>
      <c r="C16" s="82"/>
      <c r="D16" s="169"/>
      <c r="E16" s="169"/>
      <c r="F16" s="169"/>
      <c r="G16" s="169"/>
      <c r="H16" s="169"/>
      <c r="I16" s="169"/>
      <c r="J16" s="169"/>
      <c r="K16" s="169"/>
      <c r="L16" s="169"/>
      <c r="M16" s="169"/>
      <c r="N16" s="169"/>
      <c r="O16" s="169"/>
      <c r="P16" s="283"/>
      <c r="Q16" s="1053"/>
    </row>
    <row r="17" spans="1:17" ht="35.25" customHeight="1" x14ac:dyDescent="0.2">
      <c r="A17" s="1069"/>
      <c r="B17" s="1049"/>
      <c r="C17" s="83" t="s">
        <v>560</v>
      </c>
      <c r="D17" s="169"/>
      <c r="E17" s="169"/>
      <c r="F17" s="169"/>
      <c r="G17" s="169"/>
      <c r="H17" s="169"/>
      <c r="I17" s="169"/>
      <c r="J17" s="169"/>
      <c r="K17" s="169"/>
      <c r="L17" s="169"/>
      <c r="M17" s="169"/>
      <c r="N17" s="169"/>
      <c r="O17" s="169"/>
      <c r="P17" s="283"/>
      <c r="Q17" s="1053"/>
    </row>
    <row r="18" spans="1:17" ht="20.100000000000001" customHeight="1" x14ac:dyDescent="0.2">
      <c r="A18" s="1067" t="s">
        <v>1074</v>
      </c>
      <c r="B18" s="1050" t="s">
        <v>559</v>
      </c>
      <c r="C18" s="82"/>
      <c r="D18" s="169"/>
      <c r="E18" s="169"/>
      <c r="F18" s="169"/>
      <c r="G18" s="169"/>
      <c r="H18" s="169"/>
      <c r="I18" s="169"/>
      <c r="J18" s="169"/>
      <c r="K18" s="169"/>
      <c r="L18" s="169"/>
      <c r="M18" s="169"/>
      <c r="N18" s="169"/>
      <c r="O18" s="169"/>
      <c r="P18" s="283"/>
      <c r="Q18" s="1053"/>
    </row>
    <row r="19" spans="1:17" ht="20.100000000000001" customHeight="1" x14ac:dyDescent="0.2">
      <c r="A19" s="1067"/>
      <c r="B19" s="1050"/>
      <c r="C19" s="83" t="s">
        <v>560</v>
      </c>
      <c r="D19" s="169"/>
      <c r="E19" s="169"/>
      <c r="F19" s="169"/>
      <c r="G19" s="169"/>
      <c r="H19" s="169"/>
      <c r="I19" s="169"/>
      <c r="J19" s="169"/>
      <c r="K19" s="169"/>
      <c r="L19" s="169"/>
      <c r="M19" s="169"/>
      <c r="N19" s="169"/>
      <c r="O19" s="169"/>
      <c r="P19" s="283"/>
      <c r="Q19" s="1053"/>
    </row>
    <row r="20" spans="1:17" ht="20.100000000000001" customHeight="1" x14ac:dyDescent="0.2">
      <c r="A20" s="1067"/>
      <c r="B20" s="1049" t="s">
        <v>560</v>
      </c>
      <c r="C20" s="82"/>
      <c r="D20" s="169"/>
      <c r="E20" s="169"/>
      <c r="F20" s="169"/>
      <c r="G20" s="169"/>
      <c r="H20" s="169"/>
      <c r="I20" s="169"/>
      <c r="J20" s="169"/>
      <c r="K20" s="169"/>
      <c r="L20" s="169"/>
      <c r="M20" s="169"/>
      <c r="N20" s="169"/>
      <c r="O20" s="169"/>
      <c r="P20" s="283"/>
      <c r="Q20" s="1053"/>
    </row>
    <row r="21" spans="1:17" ht="20.100000000000001" customHeight="1" x14ac:dyDescent="0.2">
      <c r="A21" s="1069"/>
      <c r="B21" s="1049"/>
      <c r="C21" s="83" t="s">
        <v>560</v>
      </c>
      <c r="D21" s="169"/>
      <c r="E21" s="169"/>
      <c r="F21" s="169"/>
      <c r="G21" s="169"/>
      <c r="H21" s="169"/>
      <c r="I21" s="169"/>
      <c r="J21" s="169"/>
      <c r="K21" s="169"/>
      <c r="L21" s="169"/>
      <c r="M21" s="169"/>
      <c r="N21" s="169"/>
      <c r="O21" s="169"/>
      <c r="P21" s="283"/>
      <c r="Q21" s="1053"/>
    </row>
    <row r="22" spans="1:17" ht="20.100000000000001" customHeight="1" x14ac:dyDescent="0.2">
      <c r="A22" s="1066" t="s">
        <v>1075</v>
      </c>
      <c r="B22" s="1050" t="s">
        <v>559</v>
      </c>
      <c r="C22" s="82"/>
      <c r="D22" s="169"/>
      <c r="E22" s="169"/>
      <c r="F22" s="169"/>
      <c r="G22" s="169"/>
      <c r="H22" s="169"/>
      <c r="I22" s="169"/>
      <c r="J22" s="169"/>
      <c r="K22" s="169"/>
      <c r="L22" s="169"/>
      <c r="M22" s="169"/>
      <c r="N22" s="169"/>
      <c r="O22" s="169"/>
      <c r="P22" s="283"/>
      <c r="Q22" s="1053"/>
    </row>
    <row r="23" spans="1:17" ht="20.100000000000001" customHeight="1" x14ac:dyDescent="0.2">
      <c r="A23" s="1067"/>
      <c r="B23" s="1050"/>
      <c r="C23" s="83" t="s">
        <v>560</v>
      </c>
      <c r="D23" s="169"/>
      <c r="E23" s="169"/>
      <c r="F23" s="169"/>
      <c r="G23" s="169"/>
      <c r="H23" s="169"/>
      <c r="I23" s="169"/>
      <c r="J23" s="169"/>
      <c r="K23" s="169"/>
      <c r="L23" s="169"/>
      <c r="M23" s="169"/>
      <c r="N23" s="169"/>
      <c r="O23" s="169"/>
      <c r="P23" s="283"/>
      <c r="Q23" s="1053"/>
    </row>
    <row r="24" spans="1:17" ht="20.100000000000001" customHeight="1" x14ac:dyDescent="0.2">
      <c r="A24" s="1067"/>
      <c r="B24" s="1049" t="s">
        <v>560</v>
      </c>
      <c r="C24" s="82"/>
      <c r="D24" s="169"/>
      <c r="E24" s="169"/>
      <c r="F24" s="169"/>
      <c r="G24" s="169"/>
      <c r="H24" s="169"/>
      <c r="I24" s="169"/>
      <c r="J24" s="169"/>
      <c r="K24" s="169"/>
      <c r="L24" s="169"/>
      <c r="M24" s="169"/>
      <c r="N24" s="169"/>
      <c r="O24" s="169"/>
      <c r="P24" s="283"/>
      <c r="Q24" s="1053"/>
    </row>
    <row r="25" spans="1:17" ht="20.100000000000001" customHeight="1" thickBot="1" x14ac:dyDescent="0.25">
      <c r="A25" s="1068"/>
      <c r="B25" s="1071"/>
      <c r="C25" s="86" t="s">
        <v>560</v>
      </c>
      <c r="D25" s="299"/>
      <c r="E25" s="299"/>
      <c r="F25" s="299"/>
      <c r="G25" s="299"/>
      <c r="H25" s="299"/>
      <c r="I25" s="299"/>
      <c r="J25" s="299"/>
      <c r="K25" s="299"/>
      <c r="L25" s="299"/>
      <c r="M25" s="299"/>
      <c r="N25" s="299"/>
      <c r="O25" s="299"/>
      <c r="P25" s="300"/>
      <c r="Q25" s="1054"/>
    </row>
    <row r="26" spans="1:17" ht="40.5" customHeight="1" x14ac:dyDescent="0.2">
      <c r="A26" s="1072" t="s">
        <v>1076</v>
      </c>
      <c r="B26" s="1073"/>
      <c r="C26" s="1060"/>
      <c r="D26" s="1061"/>
      <c r="E26" s="1061"/>
      <c r="F26" s="1061"/>
      <c r="G26" s="1061"/>
      <c r="H26" s="1061"/>
      <c r="I26" s="1061"/>
      <c r="J26" s="1061"/>
      <c r="K26" s="1061"/>
      <c r="L26" s="1061"/>
      <c r="M26" s="1061"/>
      <c r="N26" s="1061"/>
      <c r="O26" s="1061"/>
      <c r="P26" s="1062"/>
      <c r="Q26" s="1045" t="s">
        <v>549</v>
      </c>
    </row>
    <row r="27" spans="1:17" ht="20.100000000000001" customHeight="1" x14ac:dyDescent="0.2">
      <c r="A27" s="1074" t="s">
        <v>1077</v>
      </c>
      <c r="B27" s="1050" t="s">
        <v>559</v>
      </c>
      <c r="C27" s="82"/>
      <c r="D27" s="169"/>
      <c r="E27" s="169"/>
      <c r="F27" s="169"/>
      <c r="G27" s="169"/>
      <c r="H27" s="169"/>
      <c r="I27" s="169"/>
      <c r="J27" s="169"/>
      <c r="K27" s="169"/>
      <c r="L27" s="169"/>
      <c r="M27" s="169"/>
      <c r="N27" s="169"/>
      <c r="O27" s="169"/>
      <c r="P27" s="283"/>
      <c r="Q27" s="1046"/>
    </row>
    <row r="28" spans="1:17" ht="20.100000000000001" customHeight="1" x14ac:dyDescent="0.2">
      <c r="A28" s="1075"/>
      <c r="B28" s="1050"/>
      <c r="C28" s="83" t="s">
        <v>560</v>
      </c>
      <c r="D28" s="169"/>
      <c r="E28" s="169"/>
      <c r="F28" s="169"/>
      <c r="G28" s="169"/>
      <c r="H28" s="169"/>
      <c r="I28" s="169"/>
      <c r="J28" s="169"/>
      <c r="K28" s="169"/>
      <c r="L28" s="169"/>
      <c r="M28" s="169"/>
      <c r="N28" s="169"/>
      <c r="O28" s="169"/>
      <c r="P28" s="283"/>
      <c r="Q28" s="1047"/>
    </row>
    <row r="29" spans="1:17" ht="20.100000000000001" customHeight="1" x14ac:dyDescent="0.2">
      <c r="A29" s="1075"/>
      <c r="B29" s="1049" t="s">
        <v>560</v>
      </c>
      <c r="C29" s="82"/>
      <c r="D29" s="169"/>
      <c r="E29" s="169"/>
      <c r="F29" s="169"/>
      <c r="G29" s="169"/>
      <c r="H29" s="169"/>
      <c r="I29" s="169"/>
      <c r="J29" s="169"/>
      <c r="K29" s="169"/>
      <c r="L29" s="169"/>
      <c r="M29" s="169"/>
      <c r="N29" s="169"/>
      <c r="O29" s="169"/>
      <c r="P29" s="283"/>
      <c r="Q29" s="1047"/>
    </row>
    <row r="30" spans="1:17" ht="20.100000000000001" customHeight="1" x14ac:dyDescent="0.2">
      <c r="A30" s="1076"/>
      <c r="B30" s="1049"/>
      <c r="C30" s="83" t="s">
        <v>560</v>
      </c>
      <c r="D30" s="169"/>
      <c r="E30" s="169"/>
      <c r="F30" s="169"/>
      <c r="G30" s="169"/>
      <c r="H30" s="169"/>
      <c r="I30" s="169"/>
      <c r="J30" s="169"/>
      <c r="K30" s="169"/>
      <c r="L30" s="169"/>
      <c r="M30" s="169"/>
      <c r="N30" s="169"/>
      <c r="O30" s="169"/>
      <c r="P30" s="283"/>
      <c r="Q30" s="1047"/>
    </row>
    <row r="31" spans="1:17" ht="20.100000000000001" customHeight="1" x14ac:dyDescent="0.2">
      <c r="A31" s="1066" t="s">
        <v>1078</v>
      </c>
      <c r="B31" s="1050" t="s">
        <v>559</v>
      </c>
      <c r="C31" s="82"/>
      <c r="D31" s="169"/>
      <c r="E31" s="169"/>
      <c r="F31" s="169"/>
      <c r="G31" s="169"/>
      <c r="H31" s="169"/>
      <c r="I31" s="169"/>
      <c r="J31" s="169"/>
      <c r="K31" s="169"/>
      <c r="L31" s="169"/>
      <c r="M31" s="169"/>
      <c r="N31" s="169"/>
      <c r="O31" s="169"/>
      <c r="P31" s="283"/>
      <c r="Q31" s="1047"/>
    </row>
    <row r="32" spans="1:17" ht="20.100000000000001" customHeight="1" x14ac:dyDescent="0.2">
      <c r="A32" s="1067"/>
      <c r="B32" s="1050"/>
      <c r="C32" s="83" t="s">
        <v>560</v>
      </c>
      <c r="D32" s="169"/>
      <c r="E32" s="169"/>
      <c r="F32" s="169"/>
      <c r="G32" s="169"/>
      <c r="H32" s="169"/>
      <c r="I32" s="169"/>
      <c r="J32" s="169"/>
      <c r="K32" s="169"/>
      <c r="L32" s="169"/>
      <c r="M32" s="169"/>
      <c r="N32" s="169"/>
      <c r="O32" s="169"/>
      <c r="P32" s="283"/>
      <c r="Q32" s="1047"/>
    </row>
    <row r="33" spans="1:17" ht="20.100000000000001" customHeight="1" x14ac:dyDescent="0.2">
      <c r="A33" s="1067"/>
      <c r="B33" s="1049" t="s">
        <v>560</v>
      </c>
      <c r="C33" s="82"/>
      <c r="D33" s="169"/>
      <c r="E33" s="169"/>
      <c r="F33" s="169"/>
      <c r="G33" s="169"/>
      <c r="H33" s="169"/>
      <c r="I33" s="169"/>
      <c r="J33" s="169"/>
      <c r="K33" s="169"/>
      <c r="L33" s="169"/>
      <c r="M33" s="169"/>
      <c r="N33" s="169"/>
      <c r="O33" s="169"/>
      <c r="P33" s="283"/>
      <c r="Q33" s="1047"/>
    </row>
    <row r="34" spans="1:17" ht="20.100000000000001" customHeight="1" thickBot="1" x14ac:dyDescent="0.25">
      <c r="A34" s="1068"/>
      <c r="B34" s="1051"/>
      <c r="C34" s="85" t="s">
        <v>560</v>
      </c>
      <c r="D34" s="297"/>
      <c r="E34" s="297"/>
      <c r="F34" s="297"/>
      <c r="G34" s="297"/>
      <c r="H34" s="297"/>
      <c r="I34" s="297"/>
      <c r="J34" s="297"/>
      <c r="K34" s="297"/>
      <c r="L34" s="297"/>
      <c r="M34" s="297"/>
      <c r="N34" s="297"/>
      <c r="O34" s="297"/>
      <c r="P34" s="298"/>
      <c r="Q34" s="1048"/>
    </row>
    <row r="35" spans="1:17" ht="12.75" x14ac:dyDescent="0.2"/>
    <row r="36" spans="1:17" ht="42" customHeight="1" x14ac:dyDescent="0.2">
      <c r="A36" s="1081" t="s">
        <v>999</v>
      </c>
      <c r="B36" s="1081"/>
      <c r="C36" s="1081"/>
      <c r="D36" s="1081"/>
      <c r="E36" s="1081"/>
      <c r="F36" s="1081"/>
      <c r="G36" s="1081"/>
      <c r="H36" s="1081"/>
      <c r="I36" s="1081"/>
      <c r="J36" s="1081"/>
    </row>
    <row r="37" spans="1:17" ht="25.5" customHeight="1" x14ac:dyDescent="0.2">
      <c r="A37" s="1081" t="s">
        <v>1000</v>
      </c>
      <c r="B37" s="1081"/>
      <c r="C37" s="1081"/>
      <c r="D37" s="1081"/>
      <c r="E37" s="1081"/>
      <c r="F37" s="1081"/>
      <c r="G37" s="1081"/>
      <c r="H37" s="1081"/>
      <c r="I37" s="1081"/>
      <c r="J37" s="1081"/>
    </row>
    <row r="38" spans="1:17" ht="15" customHeight="1" x14ac:dyDescent="0.2">
      <c r="A38" s="1081" t="s">
        <v>1001</v>
      </c>
      <c r="B38" s="1081"/>
      <c r="C38" s="1081"/>
      <c r="D38" s="1081"/>
      <c r="E38" s="1081"/>
      <c r="F38" s="1081"/>
      <c r="G38" s="1081"/>
      <c r="H38" s="1081"/>
      <c r="I38" s="1081"/>
      <c r="J38" s="1081"/>
    </row>
    <row r="39" spans="1:17" ht="15" customHeight="1" x14ac:dyDescent="0.2">
      <c r="A39" s="1081" t="s">
        <v>1002</v>
      </c>
      <c r="B39" s="1081"/>
      <c r="C39" s="1081"/>
      <c r="D39" s="1081"/>
      <c r="E39" s="1081"/>
      <c r="F39" s="1081"/>
      <c r="G39" s="1081"/>
      <c r="H39" s="1081"/>
      <c r="I39" s="1081"/>
      <c r="J39" s="1081"/>
    </row>
    <row r="40" spans="1:17" ht="15" customHeight="1" x14ac:dyDescent="0.2">
      <c r="A40" s="1081" t="s">
        <v>1003</v>
      </c>
      <c r="B40" s="1081"/>
      <c r="C40" s="1081"/>
      <c r="D40" s="1081"/>
      <c r="E40" s="1081"/>
      <c r="F40" s="1081"/>
      <c r="G40" s="1081"/>
      <c r="H40" s="1081"/>
      <c r="I40" s="1081"/>
      <c r="J40" s="1081"/>
    </row>
    <row r="41" spans="1:17" ht="26.25" customHeight="1" x14ac:dyDescent="0.2">
      <c r="A41" s="1081" t="s">
        <v>1004</v>
      </c>
      <c r="B41" s="1081"/>
      <c r="C41" s="1081"/>
      <c r="D41" s="1081"/>
      <c r="E41" s="1081"/>
      <c r="F41" s="1081"/>
      <c r="G41" s="1081"/>
      <c r="H41" s="1081"/>
      <c r="I41" s="1081"/>
      <c r="J41" s="1081"/>
    </row>
    <row r="42" spans="1:17" ht="26.25" customHeight="1" x14ac:dyDescent="0.2">
      <c r="A42" s="1081" t="s">
        <v>1026</v>
      </c>
      <c r="B42" s="1081"/>
      <c r="C42" s="1081"/>
      <c r="D42" s="1081"/>
      <c r="E42" s="1081"/>
      <c r="F42" s="1081"/>
      <c r="G42" s="1081"/>
      <c r="H42" s="1081"/>
      <c r="I42" s="1081"/>
      <c r="J42" s="1081"/>
    </row>
    <row r="43" spans="1:17" ht="15" customHeight="1" x14ac:dyDescent="0.2">
      <c r="A43" s="1081" t="s">
        <v>1027</v>
      </c>
      <c r="B43" s="1081"/>
      <c r="C43" s="1081"/>
      <c r="D43" s="1081"/>
      <c r="E43" s="1081"/>
      <c r="F43" s="1081"/>
      <c r="G43" s="1081"/>
      <c r="H43" s="1081"/>
      <c r="I43" s="1081"/>
      <c r="J43" s="1081"/>
    </row>
  </sheetData>
  <mergeCells count="45">
    <mergeCell ref="A42:J42"/>
    <mergeCell ref="A43:J43"/>
    <mergeCell ref="A36:J36"/>
    <mergeCell ref="A37:J37"/>
    <mergeCell ref="A38:J38"/>
    <mergeCell ref="A39:J39"/>
    <mergeCell ref="A40:J40"/>
    <mergeCell ref="A41:J41"/>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18:A21"/>
    <mergeCell ref="A22:A25"/>
    <mergeCell ref="B7:B8"/>
    <mergeCell ref="B9:B10"/>
    <mergeCell ref="B11:B12"/>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0"/>
  </sheetPr>
  <dimension ref="A1:J26"/>
  <sheetViews>
    <sheetView view="pageBreakPreview" zoomScaleNormal="85" zoomScaleSheetLayoutView="100" workbookViewId="0">
      <selection activeCell="H14" sqref="H14:I14"/>
    </sheetView>
  </sheetViews>
  <sheetFormatPr defaultRowHeight="30.75" customHeight="1" x14ac:dyDescent="0.2"/>
  <cols>
    <col min="1" max="1" width="23.5703125" style="18" customWidth="1"/>
    <col min="2" max="9" width="11.5703125" style="18" customWidth="1"/>
    <col min="10" max="10" width="15" style="18" customWidth="1"/>
    <col min="11" max="16384" width="9.140625" style="18"/>
  </cols>
  <sheetData>
    <row r="1" spans="1:10" ht="30.75" customHeight="1" x14ac:dyDescent="0.2">
      <c r="A1" s="248" t="s">
        <v>816</v>
      </c>
      <c r="B1" s="1044" t="s">
        <v>544</v>
      </c>
      <c r="C1" s="1044"/>
      <c r="D1" s="1044"/>
      <c r="E1" s="1044"/>
      <c r="F1" s="1044"/>
      <c r="G1" s="1044"/>
      <c r="H1" s="1044"/>
      <c r="I1" s="1044"/>
      <c r="J1" s="368"/>
    </row>
    <row r="2" spans="1:10" ht="30.75" customHeight="1" x14ac:dyDescent="0.2">
      <c r="A2" s="147" t="s">
        <v>543</v>
      </c>
      <c r="B2" s="367" t="s">
        <v>519</v>
      </c>
      <c r="C2" s="350"/>
      <c r="D2" s="350"/>
      <c r="E2" s="350"/>
      <c r="F2" s="350"/>
      <c r="G2" s="350"/>
      <c r="H2" s="350"/>
      <c r="I2" s="350"/>
      <c r="J2" s="351"/>
    </row>
    <row r="3" spans="1:10" ht="12.75" x14ac:dyDescent="0.2">
      <c r="A3" s="1084" t="s">
        <v>387</v>
      </c>
      <c r="B3" s="1085"/>
      <c r="C3" s="1085"/>
      <c r="D3" s="1085"/>
      <c r="E3" s="1085"/>
      <c r="F3" s="1085"/>
      <c r="G3" s="1085"/>
      <c r="H3" s="1085"/>
      <c r="I3" s="1085"/>
      <c r="J3" s="356"/>
    </row>
    <row r="4" spans="1:10" ht="13.5" thickBot="1" x14ac:dyDescent="0.25">
      <c r="A4" s="416"/>
      <c r="B4" s="417"/>
      <c r="C4" s="417"/>
      <c r="D4" s="417"/>
      <c r="E4" s="417"/>
      <c r="F4" s="417"/>
      <c r="G4" s="417"/>
      <c r="H4" s="417"/>
      <c r="I4" s="417"/>
      <c r="J4" s="392"/>
    </row>
    <row r="5" spans="1:10" ht="30.75" customHeight="1" thickBot="1" x14ac:dyDescent="0.25">
      <c r="A5" s="995" t="s">
        <v>621</v>
      </c>
      <c r="B5" s="1063"/>
      <c r="C5" s="1064"/>
      <c r="D5" s="1065"/>
      <c r="E5" s="996"/>
      <c r="F5" s="996"/>
      <c r="G5" s="996"/>
      <c r="H5" s="996"/>
      <c r="I5" s="996"/>
      <c r="J5" s="1024"/>
    </row>
    <row r="6" spans="1:10" ht="19.5" customHeight="1" thickBot="1" x14ac:dyDescent="0.25">
      <c r="A6" s="75" t="s">
        <v>558</v>
      </c>
      <c r="B6" s="226"/>
      <c r="C6" s="199"/>
      <c r="D6" s="873" t="s">
        <v>1139</v>
      </c>
      <c r="E6" s="873"/>
      <c r="F6" s="76"/>
      <c r="G6" s="76"/>
      <c r="H6" s="76"/>
      <c r="I6" s="76"/>
      <c r="J6" s="140"/>
    </row>
    <row r="7" spans="1:10" ht="21" customHeight="1" thickBot="1" x14ac:dyDescent="0.25">
      <c r="A7" s="91" t="s">
        <v>536</v>
      </c>
      <c r="B7" s="78"/>
      <c r="C7" s="135"/>
      <c r="D7" s="135">
        <f>YEAR(D6)</f>
        <v>2020</v>
      </c>
      <c r="E7" s="135"/>
      <c r="F7" s="135"/>
      <c r="G7" s="135"/>
      <c r="H7" s="135"/>
      <c r="I7" s="135"/>
      <c r="J7" s="139"/>
    </row>
    <row r="8" spans="1:10" ht="54.75" customHeight="1" thickBot="1" x14ac:dyDescent="0.25">
      <c r="A8" s="111"/>
      <c r="B8" s="118" t="s">
        <v>576</v>
      </c>
      <c r="C8" s="119" t="s">
        <v>577</v>
      </c>
      <c r="D8" s="112" t="s">
        <v>537</v>
      </c>
      <c r="E8" s="112" t="s">
        <v>538</v>
      </c>
      <c r="F8" s="112" t="s">
        <v>541</v>
      </c>
      <c r="G8" s="112" t="s">
        <v>539</v>
      </c>
      <c r="H8" s="120" t="s">
        <v>542</v>
      </c>
      <c r="I8" s="113" t="s">
        <v>565</v>
      </c>
      <c r="J8" s="1086" t="s">
        <v>614</v>
      </c>
    </row>
    <row r="9" spans="1:10" ht="25.5" x14ac:dyDescent="0.2">
      <c r="A9" s="131" t="s">
        <v>620</v>
      </c>
      <c r="B9" s="549">
        <v>4</v>
      </c>
      <c r="C9" s="550">
        <v>4</v>
      </c>
      <c r="D9" s="551"/>
      <c r="E9" s="551"/>
      <c r="F9" s="551"/>
      <c r="G9" s="551"/>
      <c r="H9" s="551"/>
      <c r="I9" s="552"/>
      <c r="J9" s="1087"/>
    </row>
    <row r="10" spans="1:10" ht="39.75" x14ac:dyDescent="0.2">
      <c r="A10" s="418" t="s">
        <v>1080</v>
      </c>
      <c r="B10" s="553"/>
      <c r="C10" s="554"/>
      <c r="D10" s="555">
        <v>11</v>
      </c>
      <c r="E10" s="555"/>
      <c r="F10" s="555">
        <v>6</v>
      </c>
      <c r="G10" s="555"/>
      <c r="H10" s="556">
        <v>4.5</v>
      </c>
      <c r="I10" s="557">
        <v>33.700000000000003</v>
      </c>
      <c r="J10" s="1087"/>
    </row>
    <row r="11" spans="1:10" ht="39.75" x14ac:dyDescent="0.2">
      <c r="A11" s="137" t="s">
        <v>1028</v>
      </c>
      <c r="B11" s="1082">
        <v>256754587.75999999</v>
      </c>
      <c r="C11" s="1082"/>
      <c r="D11" s="1082"/>
      <c r="E11" s="1082"/>
      <c r="F11" s="1082"/>
      <c r="G11" s="1082"/>
      <c r="H11" s="1082"/>
      <c r="I11" s="1083"/>
      <c r="J11" s="1087"/>
    </row>
    <row r="12" spans="1:10" ht="27" x14ac:dyDescent="0.2">
      <c r="A12" s="137" t="s">
        <v>612</v>
      </c>
      <c r="B12" s="558">
        <v>31181412</v>
      </c>
      <c r="C12" s="555">
        <v>31181412</v>
      </c>
      <c r="D12" s="555">
        <v>12238200</v>
      </c>
      <c r="E12" s="555"/>
      <c r="F12" s="555">
        <v>11127000</v>
      </c>
      <c r="G12" s="555"/>
      <c r="H12" s="555">
        <v>7152000</v>
      </c>
      <c r="I12" s="559">
        <v>27697800</v>
      </c>
      <c r="J12" s="1087"/>
    </row>
    <row r="13" spans="1:10" ht="27.75" thickBot="1" x14ac:dyDescent="0.25">
      <c r="A13" s="138" t="s">
        <v>545</v>
      </c>
      <c r="B13" s="560">
        <v>14963956</v>
      </c>
      <c r="C13" s="561">
        <v>14963956</v>
      </c>
      <c r="D13" s="561">
        <v>3015000</v>
      </c>
      <c r="E13" s="561"/>
      <c r="F13" s="561">
        <v>1735000</v>
      </c>
      <c r="G13" s="561"/>
      <c r="H13" s="561">
        <v>1470000</v>
      </c>
      <c r="I13" s="562">
        <v>5757000</v>
      </c>
      <c r="J13" s="1088"/>
    </row>
    <row r="14" spans="1:10" ht="15" customHeight="1" x14ac:dyDescent="0.2"/>
    <row r="15" spans="1:10" ht="42" customHeight="1" x14ac:dyDescent="0.2">
      <c r="A15" s="885" t="s">
        <v>1029</v>
      </c>
      <c r="B15" s="885"/>
      <c r="C15" s="885"/>
      <c r="D15" s="885"/>
      <c r="E15" s="885"/>
      <c r="F15" s="885"/>
      <c r="G15" s="885"/>
      <c r="H15" s="885"/>
      <c r="I15" s="885"/>
      <c r="J15" s="885"/>
    </row>
    <row r="16" spans="1:10" ht="30.75" customHeight="1" x14ac:dyDescent="0.2">
      <c r="A16" s="885" t="s">
        <v>1000</v>
      </c>
      <c r="B16" s="885"/>
      <c r="C16" s="885"/>
      <c r="D16" s="885"/>
      <c r="E16" s="885"/>
      <c r="F16" s="885"/>
      <c r="G16" s="885"/>
      <c r="H16" s="885"/>
      <c r="I16" s="885"/>
      <c r="J16" s="885"/>
    </row>
    <row r="17" spans="1:10" ht="16.5" customHeight="1" x14ac:dyDescent="0.2">
      <c r="A17" s="885" t="s">
        <v>1001</v>
      </c>
      <c r="B17" s="885"/>
      <c r="C17" s="885"/>
      <c r="D17" s="885"/>
      <c r="E17" s="885"/>
      <c r="F17" s="885"/>
      <c r="G17" s="885"/>
      <c r="H17" s="885"/>
      <c r="I17" s="885"/>
      <c r="J17" s="885"/>
    </row>
    <row r="18" spans="1:10" ht="17.25" customHeight="1" x14ac:dyDescent="0.2">
      <c r="A18" s="885" t="s">
        <v>1002</v>
      </c>
      <c r="B18" s="885"/>
      <c r="C18" s="885"/>
      <c r="D18" s="885"/>
      <c r="E18" s="885"/>
      <c r="F18" s="885"/>
      <c r="G18" s="885"/>
      <c r="H18" s="885"/>
      <c r="I18" s="885"/>
      <c r="J18" s="885"/>
    </row>
    <row r="19" spans="1:10" ht="15.75" customHeight="1" x14ac:dyDescent="0.2">
      <c r="A19" s="885" t="s">
        <v>1003</v>
      </c>
      <c r="B19" s="885"/>
      <c r="C19" s="885"/>
      <c r="D19" s="885"/>
      <c r="E19" s="885"/>
      <c r="F19" s="885"/>
      <c r="G19" s="885"/>
      <c r="H19" s="885"/>
      <c r="I19" s="885"/>
      <c r="J19" s="885"/>
    </row>
    <row r="20" spans="1:10" ht="30.75" customHeight="1" x14ac:dyDescent="0.2">
      <c r="A20" s="885" t="s">
        <v>1004</v>
      </c>
      <c r="B20" s="885"/>
      <c r="C20" s="885"/>
      <c r="D20" s="885"/>
      <c r="E20" s="885"/>
      <c r="F20" s="885"/>
      <c r="G20" s="885"/>
      <c r="H20" s="885"/>
      <c r="I20" s="885"/>
      <c r="J20" s="885"/>
    </row>
    <row r="21" spans="1:10" ht="40.5" customHeight="1" x14ac:dyDescent="0.2">
      <c r="A21" s="885" t="s">
        <v>1026</v>
      </c>
      <c r="B21" s="885"/>
      <c r="C21" s="885"/>
      <c r="D21" s="885"/>
      <c r="E21" s="885"/>
      <c r="F21" s="885"/>
      <c r="G21" s="885"/>
      <c r="H21" s="885"/>
      <c r="I21" s="885"/>
      <c r="J21" s="885"/>
    </row>
    <row r="22" spans="1:10" ht="18.75" customHeight="1" x14ac:dyDescent="0.2">
      <c r="A22" s="885" t="s">
        <v>1027</v>
      </c>
      <c r="B22" s="885"/>
      <c r="C22" s="885"/>
      <c r="D22" s="885"/>
      <c r="E22" s="885"/>
      <c r="F22" s="885"/>
      <c r="G22" s="885"/>
      <c r="H22" s="885"/>
      <c r="I22" s="885"/>
      <c r="J22" s="885"/>
    </row>
    <row r="23" spans="1:10" ht="37.5" customHeight="1" x14ac:dyDescent="0.2">
      <c r="A23" s="885" t="s">
        <v>1030</v>
      </c>
      <c r="B23" s="885"/>
      <c r="C23" s="885"/>
      <c r="D23" s="885"/>
      <c r="E23" s="885"/>
      <c r="F23" s="885"/>
      <c r="G23" s="885"/>
      <c r="H23" s="885"/>
      <c r="I23" s="885"/>
      <c r="J23" s="885"/>
    </row>
    <row r="24" spans="1:10" ht="30.75" customHeight="1" x14ac:dyDescent="0.2">
      <c r="A24" s="885" t="s">
        <v>1031</v>
      </c>
      <c r="B24" s="885"/>
      <c r="C24" s="885"/>
      <c r="D24" s="885"/>
      <c r="E24" s="885"/>
      <c r="F24" s="885"/>
      <c r="G24" s="885"/>
      <c r="H24" s="885"/>
      <c r="I24" s="885"/>
      <c r="J24" s="885"/>
    </row>
    <row r="25" spans="1:10" ht="30.75" customHeight="1" x14ac:dyDescent="0.2">
      <c r="A25" s="885" t="s">
        <v>1032</v>
      </c>
      <c r="B25" s="885"/>
      <c r="C25" s="885"/>
      <c r="D25" s="885"/>
      <c r="E25" s="885"/>
      <c r="F25" s="885"/>
      <c r="G25" s="885"/>
      <c r="H25" s="885"/>
      <c r="I25" s="885"/>
      <c r="J25" s="885"/>
    </row>
    <row r="26" spans="1:10" ht="52.5" customHeight="1" x14ac:dyDescent="0.2">
      <c r="A26" s="1089" t="s">
        <v>1079</v>
      </c>
      <c r="B26" s="1089"/>
      <c r="C26" s="1089"/>
      <c r="D26" s="1089"/>
      <c r="E26" s="1089"/>
      <c r="F26" s="1089"/>
      <c r="G26" s="1089"/>
      <c r="H26" s="1089"/>
      <c r="I26" s="1089"/>
      <c r="J26" s="1089"/>
    </row>
  </sheetData>
  <mergeCells count="18">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 ref="D6:E6"/>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0"/>
  </sheetPr>
  <dimension ref="A1:B26"/>
  <sheetViews>
    <sheetView view="pageBreakPreview" zoomScaleNormal="85" zoomScaleSheetLayoutView="100" workbookViewId="0"/>
  </sheetViews>
  <sheetFormatPr defaultRowHeight="12.75" x14ac:dyDescent="0.2"/>
  <cols>
    <col min="1" max="1" width="32.85546875" style="18" customWidth="1"/>
    <col min="2" max="2" width="77.7109375" style="18" customWidth="1"/>
    <col min="3" max="16384" width="9.140625" style="18"/>
  </cols>
  <sheetData>
    <row r="1" spans="1:2" ht="28.5" customHeight="1" x14ac:dyDescent="0.2">
      <c r="A1" s="248" t="s">
        <v>817</v>
      </c>
      <c r="B1" s="369" t="s">
        <v>544</v>
      </c>
    </row>
    <row r="2" spans="1:2" ht="23.25" customHeight="1" x14ac:dyDescent="0.2">
      <c r="A2" s="147" t="s">
        <v>535</v>
      </c>
      <c r="B2" s="370" t="s">
        <v>519</v>
      </c>
    </row>
    <row r="3" spans="1:2" ht="17.25" customHeight="1" thickBot="1" x14ac:dyDescent="0.25">
      <c r="A3" s="1084" t="s">
        <v>387</v>
      </c>
      <c r="B3" s="1091"/>
    </row>
    <row r="4" spans="1:2" ht="36.75" customHeight="1" thickBot="1" x14ac:dyDescent="0.25">
      <c r="A4" s="1063" t="s">
        <v>574</v>
      </c>
      <c r="B4" s="1090"/>
    </row>
    <row r="5" spans="1:2" ht="13.5" thickBot="1" x14ac:dyDescent="0.25">
      <c r="A5" s="75" t="s">
        <v>558</v>
      </c>
      <c r="B5" s="508" t="s">
        <v>1139</v>
      </c>
    </row>
    <row r="6" spans="1:2" x14ac:dyDescent="0.2">
      <c r="A6" s="115" t="s">
        <v>569</v>
      </c>
      <c r="B6" s="218" t="s">
        <v>615</v>
      </c>
    </row>
    <row r="7" spans="1:2" ht="20.25" customHeight="1" thickBot="1" x14ac:dyDescent="0.25">
      <c r="A7" s="116" t="s">
        <v>570</v>
      </c>
      <c r="B7" s="117" t="s">
        <v>525</v>
      </c>
    </row>
    <row r="8" spans="1:2" ht="15" customHeight="1" x14ac:dyDescent="0.2">
      <c r="A8" s="58" t="s">
        <v>506</v>
      </c>
      <c r="B8" s="62" t="s">
        <v>1094</v>
      </c>
    </row>
    <row r="9" spans="1:2" ht="15" customHeight="1" x14ac:dyDescent="0.2">
      <c r="A9" s="58" t="s">
        <v>507</v>
      </c>
      <c r="B9" s="62" t="s">
        <v>1094</v>
      </c>
    </row>
    <row r="10" spans="1:2" ht="15" customHeight="1" x14ac:dyDescent="0.2">
      <c r="A10" s="58" t="s">
        <v>508</v>
      </c>
      <c r="B10" s="62" t="s">
        <v>1094</v>
      </c>
    </row>
    <row r="11" spans="1:2" ht="15" customHeight="1" x14ac:dyDescent="0.2">
      <c r="A11" s="58" t="s">
        <v>509</v>
      </c>
      <c r="B11" s="62" t="s">
        <v>1094</v>
      </c>
    </row>
    <row r="12" spans="1:2" ht="15" customHeight="1" x14ac:dyDescent="0.2">
      <c r="A12" s="58" t="s">
        <v>510</v>
      </c>
      <c r="B12" s="62" t="s">
        <v>1094</v>
      </c>
    </row>
    <row r="13" spans="1:2" ht="15" customHeight="1" x14ac:dyDescent="0.2">
      <c r="A13" s="58" t="s">
        <v>511</v>
      </c>
      <c r="B13" s="62" t="s">
        <v>1094</v>
      </c>
    </row>
    <row r="14" spans="1:2" ht="15" customHeight="1" x14ac:dyDescent="0.2">
      <c r="A14" s="58" t="s">
        <v>512</v>
      </c>
      <c r="B14" s="62" t="s">
        <v>1094</v>
      </c>
    </row>
    <row r="15" spans="1:2" ht="15" customHeight="1" x14ac:dyDescent="0.2">
      <c r="A15" s="58" t="s">
        <v>513</v>
      </c>
      <c r="B15" s="62" t="s">
        <v>1094</v>
      </c>
    </row>
    <row r="16" spans="1:2" ht="15" customHeight="1" x14ac:dyDescent="0.2">
      <c r="A16" s="58" t="s">
        <v>514</v>
      </c>
      <c r="B16" s="62" t="s">
        <v>1094</v>
      </c>
    </row>
    <row r="17" spans="1:2" ht="15" customHeight="1" x14ac:dyDescent="0.2">
      <c r="A17" s="58" t="s">
        <v>515</v>
      </c>
      <c r="B17" s="62" t="s">
        <v>1094</v>
      </c>
    </row>
    <row r="18" spans="1:2" ht="15" customHeight="1" x14ac:dyDescent="0.2">
      <c r="A18" s="58" t="s">
        <v>516</v>
      </c>
      <c r="B18" s="62" t="s">
        <v>1094</v>
      </c>
    </row>
    <row r="19" spans="1:2" ht="15" customHeight="1" x14ac:dyDescent="0.2">
      <c r="A19" s="58" t="s">
        <v>517</v>
      </c>
      <c r="B19" s="62" t="s">
        <v>1094</v>
      </c>
    </row>
    <row r="20" spans="1:2" ht="15" customHeight="1" x14ac:dyDescent="0.2">
      <c r="A20" s="58" t="s">
        <v>518</v>
      </c>
      <c r="B20" s="62" t="s">
        <v>1094</v>
      </c>
    </row>
    <row r="21" spans="1:2" ht="15" customHeight="1" x14ac:dyDescent="0.2">
      <c r="A21" s="58" t="s">
        <v>504</v>
      </c>
      <c r="B21" s="62"/>
    </row>
    <row r="22" spans="1:2" ht="25.5" x14ac:dyDescent="0.2">
      <c r="A22" s="114" t="s">
        <v>568</v>
      </c>
      <c r="B22" s="62"/>
    </row>
    <row r="23" spans="1:2" ht="13.5" thickBot="1" x14ac:dyDescent="0.25">
      <c r="A23" s="59"/>
      <c r="B23" s="63"/>
    </row>
    <row r="24" spans="1:2" ht="41.25" customHeight="1" x14ac:dyDescent="0.2">
      <c r="A24" s="1092" t="s">
        <v>573</v>
      </c>
      <c r="B24" s="1092"/>
    </row>
    <row r="25" spans="1:2" ht="28.5" customHeight="1" x14ac:dyDescent="0.2">
      <c r="A25" s="885" t="s">
        <v>579</v>
      </c>
      <c r="B25" s="885"/>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topLeftCell="A13" zoomScaleNormal="100" zoomScaleSheetLayoutView="100" workbookViewId="0">
      <selection activeCell="A13" sqref="A13:C13"/>
    </sheetView>
  </sheetViews>
  <sheetFormatPr defaultRowHeight="12.75" x14ac:dyDescent="0.2"/>
  <cols>
    <col min="1" max="1" width="37.28515625" style="18" customWidth="1"/>
    <col min="2" max="2" width="78.7109375" style="18" customWidth="1"/>
    <col min="3" max="3" width="12" style="18" customWidth="1"/>
    <col min="4" max="4" width="12.5703125" style="18" customWidth="1"/>
    <col min="5" max="5" width="9.140625" style="18" customWidth="1"/>
    <col min="6" max="16384" width="9.140625" style="18"/>
  </cols>
  <sheetData>
    <row r="1" spans="1:4" ht="25.5" customHeight="1" x14ac:dyDescent="0.2">
      <c r="A1" s="248" t="s">
        <v>654</v>
      </c>
      <c r="B1" s="592" t="s">
        <v>630</v>
      </c>
      <c r="C1" s="592"/>
      <c r="D1" s="593"/>
    </row>
    <row r="2" spans="1:4" ht="18.75" customHeight="1" x14ac:dyDescent="0.2">
      <c r="A2" s="596" t="s">
        <v>670</v>
      </c>
      <c r="B2" s="597"/>
      <c r="C2" s="597"/>
      <c r="D2" s="143"/>
    </row>
    <row r="3" spans="1:4" ht="13.5" thickBot="1" x14ac:dyDescent="0.25">
      <c r="A3" s="598"/>
      <c r="B3" s="599"/>
      <c r="C3" s="599"/>
      <c r="D3" s="600"/>
    </row>
    <row r="4" spans="1:4" ht="13.5" thickBot="1" x14ac:dyDescent="0.25">
      <c r="A4" s="601" t="s">
        <v>655</v>
      </c>
      <c r="B4" s="602"/>
      <c r="C4" s="603"/>
      <c r="D4" s="606" t="s">
        <v>379</v>
      </c>
    </row>
    <row r="5" spans="1:4" ht="13.5" thickBot="1" x14ac:dyDescent="0.25">
      <c r="A5" s="604"/>
      <c r="B5" s="605"/>
      <c r="C5" s="605"/>
      <c r="D5" s="607"/>
    </row>
    <row r="6" spans="1:4" ht="13.5" thickBot="1" x14ac:dyDescent="0.25">
      <c r="A6" s="232" t="s">
        <v>558</v>
      </c>
      <c r="B6" s="157"/>
      <c r="C6" s="507" t="s">
        <v>1139</v>
      </c>
      <c r="D6" s="173"/>
    </row>
    <row r="7" spans="1:4" ht="26.25" customHeight="1" x14ac:dyDescent="0.2">
      <c r="A7" s="608" t="s">
        <v>640</v>
      </c>
      <c r="B7" s="609"/>
      <c r="C7" s="609"/>
      <c r="D7" s="594" t="s">
        <v>641</v>
      </c>
    </row>
    <row r="8" spans="1:4" x14ac:dyDescent="0.2">
      <c r="A8" s="610" t="s">
        <v>642</v>
      </c>
      <c r="B8" s="611"/>
      <c r="C8" s="515" t="s">
        <v>643</v>
      </c>
      <c r="D8" s="591"/>
    </row>
    <row r="9" spans="1:4" x14ac:dyDescent="0.2">
      <c r="A9" s="612" t="s">
        <v>1124</v>
      </c>
      <c r="B9" s="613"/>
      <c r="C9" s="515">
        <v>12</v>
      </c>
      <c r="D9" s="591"/>
    </row>
    <row r="10" spans="1:4" ht="28.5" customHeight="1" x14ac:dyDescent="0.2">
      <c r="A10" s="612" t="s">
        <v>1125</v>
      </c>
      <c r="B10" s="613"/>
      <c r="C10" s="515">
        <v>12</v>
      </c>
      <c r="D10" s="591" t="s">
        <v>645</v>
      </c>
    </row>
    <row r="11" spans="1:4" ht="61.5" customHeight="1" thickBot="1" x14ac:dyDescent="0.25">
      <c r="A11" s="612" t="s">
        <v>1126</v>
      </c>
      <c r="B11" s="613"/>
      <c r="C11" s="516">
        <v>13</v>
      </c>
      <c r="D11" s="591"/>
    </row>
    <row r="12" spans="1:4" ht="36" customHeight="1" x14ac:dyDescent="0.2">
      <c r="A12" s="612" t="s">
        <v>1127</v>
      </c>
      <c r="B12" s="613"/>
      <c r="C12" s="516">
        <v>13</v>
      </c>
      <c r="D12" s="594" t="s">
        <v>647</v>
      </c>
    </row>
    <row r="13" spans="1:4" ht="121.5" customHeight="1" thickBot="1" x14ac:dyDescent="0.25">
      <c r="A13" s="577" t="s">
        <v>644</v>
      </c>
      <c r="B13" s="578"/>
      <c r="C13" s="578"/>
      <c r="D13" s="591"/>
    </row>
    <row r="14" spans="1:4" ht="34.5" customHeight="1" thickBot="1" x14ac:dyDescent="0.25">
      <c r="A14" s="579" t="s">
        <v>1128</v>
      </c>
      <c r="B14" s="580"/>
      <c r="C14" s="581"/>
      <c r="D14" s="594" t="s">
        <v>650</v>
      </c>
    </row>
    <row r="15" spans="1:4" ht="56.25" customHeight="1" thickBot="1" x14ac:dyDescent="0.25">
      <c r="A15" s="582" t="s">
        <v>646</v>
      </c>
      <c r="B15" s="583"/>
      <c r="C15" s="584"/>
      <c r="D15" s="595"/>
    </row>
    <row r="16" spans="1:4" s="256" customFormat="1" ht="13.5" customHeight="1" thickBot="1" x14ac:dyDescent="0.25">
      <c r="A16" s="585" t="s">
        <v>1129</v>
      </c>
      <c r="B16" s="586"/>
      <c r="C16" s="587"/>
    </row>
    <row r="17" spans="1:3" s="256" customFormat="1" ht="13.5" customHeight="1" x14ac:dyDescent="0.2">
      <c r="A17" s="517" t="s">
        <v>648</v>
      </c>
      <c r="B17" s="588" t="s">
        <v>649</v>
      </c>
      <c r="C17" s="584"/>
    </row>
    <row r="18" spans="1:3" s="256" customFormat="1" ht="32.25" customHeight="1" thickBot="1" x14ac:dyDescent="0.25">
      <c r="A18" s="518" t="s">
        <v>1130</v>
      </c>
      <c r="B18" s="589" t="s">
        <v>1131</v>
      </c>
      <c r="C18" s="590"/>
    </row>
    <row r="19" spans="1:3" s="256" customFormat="1" ht="78" customHeight="1" x14ac:dyDescent="0.2">
      <c r="A19" s="576"/>
      <c r="B19" s="576"/>
      <c r="C19" s="576"/>
    </row>
    <row r="20" spans="1:3" s="256" customFormat="1" ht="52.5" customHeight="1" x14ac:dyDescent="0.2">
      <c r="A20" s="576" t="s">
        <v>659</v>
      </c>
      <c r="B20" s="576"/>
      <c r="C20" s="576"/>
    </row>
    <row r="21" spans="1:3" s="256" customFormat="1" ht="53.25" customHeight="1" x14ac:dyDescent="0.2">
      <c r="A21" s="576" t="s">
        <v>656</v>
      </c>
      <c r="B21" s="576"/>
      <c r="C21" s="576"/>
    </row>
    <row r="22" spans="1:3" s="256" customFormat="1" ht="102" customHeight="1" x14ac:dyDescent="0.2">
      <c r="A22" s="576" t="s">
        <v>657</v>
      </c>
      <c r="B22" s="576"/>
      <c r="C22" s="576"/>
    </row>
    <row r="23" spans="1:3" s="256" customFormat="1" ht="53.25" customHeight="1" x14ac:dyDescent="0.2">
      <c r="A23" s="576" t="s">
        <v>658</v>
      </c>
      <c r="B23" s="576"/>
      <c r="C23" s="576"/>
    </row>
    <row r="24" spans="1:3" x14ac:dyDescent="0.2">
      <c r="A24" s="576" t="s">
        <v>651</v>
      </c>
      <c r="B24" s="576"/>
      <c r="C24" s="576"/>
    </row>
    <row r="25" spans="1:3" x14ac:dyDescent="0.2">
      <c r="A25" s="576" t="s">
        <v>652</v>
      </c>
      <c r="B25" s="576"/>
      <c r="C25" s="576"/>
    </row>
    <row r="26" spans="1:3" x14ac:dyDescent="0.2">
      <c r="A26" s="576" t="s">
        <v>653</v>
      </c>
      <c r="B26" s="576"/>
      <c r="C26" s="576"/>
    </row>
    <row r="73" spans="2:4" ht="96" customHeight="1" x14ac:dyDescent="0.2">
      <c r="B73" s="174"/>
      <c r="C73" s="174"/>
      <c r="D73" s="174"/>
    </row>
  </sheetData>
  <mergeCells count="29">
    <mergeCell ref="D10:D11"/>
    <mergeCell ref="B1:D1"/>
    <mergeCell ref="D14:D15"/>
    <mergeCell ref="D12:D13"/>
    <mergeCell ref="A2:C2"/>
    <mergeCell ref="A3:D3"/>
    <mergeCell ref="A4:C5"/>
    <mergeCell ref="D4:D5"/>
    <mergeCell ref="D7:D9"/>
    <mergeCell ref="A7:C7"/>
    <mergeCell ref="A8:B8"/>
    <mergeCell ref="A9:B9"/>
    <mergeCell ref="A10:B10"/>
    <mergeCell ref="A11:B11"/>
    <mergeCell ref="A12:B12"/>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s>
  <hyperlinks>
    <hyperlink ref="B1" r:id="rId1"/>
  </hyperlinks>
  <pageMargins left="0.7" right="0.7" top="0.78740157499999996" bottom="0.78740157499999996"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tabColor theme="0"/>
  </sheetPr>
  <dimension ref="A1:D9"/>
  <sheetViews>
    <sheetView view="pageBreakPreview" zoomScaleNormal="85" zoomScaleSheetLayoutView="100" workbookViewId="0">
      <selection activeCell="C5" sqref="C5"/>
    </sheetView>
  </sheetViews>
  <sheetFormatPr defaultRowHeight="12.75" x14ac:dyDescent="0.2"/>
  <cols>
    <col min="1" max="1" width="13.42578125" style="18" customWidth="1"/>
    <col min="2" max="4" width="33.7109375" style="18" customWidth="1"/>
    <col min="5" max="5" width="2.28515625" style="18" customWidth="1"/>
    <col min="6" max="16384" width="9.140625" style="18"/>
  </cols>
  <sheetData>
    <row r="1" spans="1:4" x14ac:dyDescent="0.2">
      <c r="A1" s="723" t="s">
        <v>832</v>
      </c>
      <c r="B1" s="724"/>
      <c r="C1" s="724"/>
      <c r="D1" s="371"/>
    </row>
    <row r="2" spans="1:4" x14ac:dyDescent="0.2">
      <c r="A2" s="596" t="s">
        <v>833</v>
      </c>
      <c r="B2" s="597"/>
      <c r="C2" s="597"/>
      <c r="D2" s="143"/>
    </row>
    <row r="3" spans="1:4" s="22" customFormat="1" ht="13.5" thickBot="1" x14ac:dyDescent="0.25">
      <c r="A3" s="372"/>
      <c r="B3" s="202"/>
      <c r="C3" s="202"/>
      <c r="D3" s="373"/>
    </row>
    <row r="4" spans="1:4" ht="33" customHeight="1" thickBot="1" x14ac:dyDescent="0.25">
      <c r="A4" s="239" t="s">
        <v>613</v>
      </c>
      <c r="B4" s="602" t="s">
        <v>0</v>
      </c>
      <c r="C4" s="603"/>
      <c r="D4" s="872"/>
    </row>
    <row r="5" spans="1:4" ht="13.5" thickBot="1" x14ac:dyDescent="0.25">
      <c r="A5" s="75" t="s">
        <v>558</v>
      </c>
      <c r="B5" s="87"/>
      <c r="C5" s="508" t="s">
        <v>1139</v>
      </c>
      <c r="D5" s="374"/>
    </row>
    <row r="6" spans="1:4" x14ac:dyDescent="0.2">
      <c r="A6" s="1093" t="s">
        <v>825</v>
      </c>
      <c r="B6" s="1099" t="s">
        <v>824</v>
      </c>
      <c r="C6" s="1100"/>
      <c r="D6" s="1101"/>
    </row>
    <row r="7" spans="1:4" ht="76.5" customHeight="1" thickBot="1" x14ac:dyDescent="0.25">
      <c r="A7" s="1094"/>
      <c r="B7" s="1096" t="s">
        <v>1115</v>
      </c>
      <c r="C7" s="1097"/>
      <c r="D7" s="1098"/>
    </row>
    <row r="8" spans="1:4" ht="38.25" x14ac:dyDescent="0.2">
      <c r="A8" s="1093" t="s">
        <v>825</v>
      </c>
      <c r="B8" s="201" t="s">
        <v>826</v>
      </c>
      <c r="C8" s="242" t="s">
        <v>827</v>
      </c>
      <c r="D8" s="375" t="s">
        <v>828</v>
      </c>
    </row>
    <row r="9" spans="1:4" ht="106.5" customHeight="1" thickBot="1" x14ac:dyDescent="0.25">
      <c r="A9" s="1095"/>
      <c r="B9" s="217"/>
      <c r="C9" s="297"/>
      <c r="D9" s="298"/>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tabColor theme="0"/>
  </sheetPr>
  <dimension ref="A1:D7"/>
  <sheetViews>
    <sheetView view="pageBreakPreview" zoomScaleNormal="85" zoomScaleSheetLayoutView="100" workbookViewId="0">
      <selection activeCell="B7" sqref="B7:D7"/>
    </sheetView>
  </sheetViews>
  <sheetFormatPr defaultRowHeight="12.75" x14ac:dyDescent="0.2"/>
  <cols>
    <col min="1" max="1" width="13.42578125" style="18" customWidth="1"/>
    <col min="2" max="4" width="33.7109375" style="18" customWidth="1"/>
    <col min="5" max="5" width="2.28515625" style="18" customWidth="1"/>
    <col min="6" max="16384" width="9.140625" style="18"/>
  </cols>
  <sheetData>
    <row r="1" spans="1:4" x14ac:dyDescent="0.2">
      <c r="A1" s="1107" t="s">
        <v>834</v>
      </c>
      <c r="B1" s="1108"/>
      <c r="C1" s="1108"/>
      <c r="D1" s="200"/>
    </row>
    <row r="2" spans="1:4" x14ac:dyDescent="0.2">
      <c r="A2" s="596" t="s">
        <v>835</v>
      </c>
      <c r="B2" s="597"/>
      <c r="C2" s="597"/>
      <c r="D2" s="143"/>
    </row>
    <row r="3" spans="1:4" s="22" customFormat="1" ht="13.5" thickBot="1" x14ac:dyDescent="0.25">
      <c r="A3" s="372"/>
      <c r="B3" s="202"/>
      <c r="C3" s="202"/>
      <c r="D3" s="373"/>
    </row>
    <row r="4" spans="1:4" ht="30.75" customHeight="1" thickBot="1" x14ac:dyDescent="0.25">
      <c r="A4" s="239" t="s">
        <v>613</v>
      </c>
      <c r="B4" s="602" t="s">
        <v>830</v>
      </c>
      <c r="C4" s="603"/>
      <c r="D4" s="872"/>
    </row>
    <row r="5" spans="1:4" ht="29.25" customHeight="1" thickBot="1" x14ac:dyDescent="0.25">
      <c r="A5" s="75" t="s">
        <v>558</v>
      </c>
      <c r="B5" s="87"/>
      <c r="C5" s="508" t="s">
        <v>1139</v>
      </c>
      <c r="D5" s="376"/>
    </row>
    <row r="6" spans="1:4" ht="30" customHeight="1" x14ac:dyDescent="0.2">
      <c r="A6" s="1102" t="s">
        <v>829</v>
      </c>
      <c r="B6" s="1104" t="s">
        <v>831</v>
      </c>
      <c r="C6" s="1105"/>
      <c r="D6" s="1106"/>
    </row>
    <row r="7" spans="1:4" ht="172.5" customHeight="1" thickBot="1" x14ac:dyDescent="0.25">
      <c r="A7" s="1103"/>
      <c r="B7" s="1109" t="s">
        <v>1116</v>
      </c>
      <c r="C7" s="1110"/>
      <c r="D7" s="1111"/>
    </row>
  </sheetData>
  <mergeCells count="6">
    <mergeCell ref="B4:D4"/>
    <mergeCell ref="A6:A7"/>
    <mergeCell ref="B6:D6"/>
    <mergeCell ref="A1:C1"/>
    <mergeCell ref="A2:C2"/>
    <mergeCell ref="B7:D7"/>
  </mergeCells>
  <pageMargins left="0.25" right="0.25"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C6" sqref="C6"/>
    </sheetView>
  </sheetViews>
  <sheetFormatPr defaultRowHeight="15" x14ac:dyDescent="0.25"/>
  <cols>
    <col min="1" max="1" width="21.140625" customWidth="1"/>
    <col min="2" max="2" width="46.28515625" customWidth="1"/>
    <col min="3" max="3" width="15" customWidth="1"/>
  </cols>
  <sheetData>
    <row r="1" spans="1:3" ht="25.5" customHeight="1" x14ac:dyDescent="0.25">
      <c r="A1" s="248" t="s">
        <v>887</v>
      </c>
      <c r="B1" s="592" t="s">
        <v>630</v>
      </c>
      <c r="C1" s="593"/>
    </row>
    <row r="2" spans="1:3" ht="18.75" customHeight="1" x14ac:dyDescent="0.25">
      <c r="A2" s="617" t="s">
        <v>888</v>
      </c>
      <c r="B2" s="597"/>
      <c r="C2" s="143"/>
    </row>
    <row r="3" spans="1:3" ht="15.75" thickBot="1" x14ac:dyDescent="0.3">
      <c r="A3" s="618"/>
      <c r="B3" s="619"/>
      <c r="C3" s="620"/>
    </row>
    <row r="4" spans="1:3" ht="15" customHeight="1" thickBot="1" x14ac:dyDescent="0.3">
      <c r="A4" s="601" t="s">
        <v>655</v>
      </c>
      <c r="B4" s="602"/>
      <c r="C4" s="606" t="s">
        <v>379</v>
      </c>
    </row>
    <row r="5" spans="1:3" ht="15.75" thickBot="1" x14ac:dyDescent="0.3">
      <c r="A5" s="621"/>
      <c r="B5" s="622"/>
      <c r="C5" s="614"/>
    </row>
    <row r="6" spans="1:3" ht="15.75" thickBot="1" x14ac:dyDescent="0.3">
      <c r="A6" s="263" t="s">
        <v>558</v>
      </c>
      <c r="B6" s="198"/>
      <c r="C6" s="508" t="s">
        <v>1139</v>
      </c>
    </row>
    <row r="7" spans="1:3" ht="43.5" customHeight="1" thickBot="1" x14ac:dyDescent="0.3">
      <c r="A7" s="615" t="s">
        <v>946</v>
      </c>
      <c r="B7" s="616"/>
      <c r="C7" s="594" t="s">
        <v>886</v>
      </c>
    </row>
    <row r="8" spans="1:3" ht="177" customHeight="1" thickBot="1" x14ac:dyDescent="0.3">
      <c r="A8" s="623" t="s">
        <v>1114</v>
      </c>
      <c r="B8" s="624"/>
      <c r="C8" s="595"/>
    </row>
    <row r="88" spans="2:3" ht="96" customHeight="1" x14ac:dyDescent="0.25">
      <c r="B88" s="121"/>
      <c r="C88" s="121"/>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topLeftCell="A7" zoomScale="85" zoomScaleNormal="85" zoomScaleSheetLayoutView="85" workbookViewId="0">
      <selection activeCell="D57" sqref="D57"/>
    </sheetView>
  </sheetViews>
  <sheetFormatPr defaultRowHeight="12.75" outlineLevelRow="1" x14ac:dyDescent="0.2"/>
  <cols>
    <col min="1" max="1" width="14.42578125" style="18" customWidth="1"/>
    <col min="2" max="2" width="28.140625" style="18" customWidth="1"/>
    <col min="3" max="3" width="28.5703125" style="18" customWidth="1"/>
    <col min="4" max="4" width="33.140625" style="18" customWidth="1"/>
    <col min="5" max="5" width="30.5703125" style="18" customWidth="1"/>
    <col min="6" max="16384" width="9.140625" style="18"/>
  </cols>
  <sheetData>
    <row r="1" spans="1:6" x14ac:dyDescent="0.2">
      <c r="A1" s="248" t="s">
        <v>680</v>
      </c>
      <c r="B1" s="592" t="s">
        <v>388</v>
      </c>
      <c r="C1" s="592"/>
      <c r="D1" s="592"/>
      <c r="E1" s="593"/>
    </row>
    <row r="2" spans="1:6" x14ac:dyDescent="0.2">
      <c r="A2" s="230" t="s">
        <v>684</v>
      </c>
      <c r="B2" s="155"/>
      <c r="C2" s="155"/>
      <c r="D2" s="155"/>
      <c r="E2" s="156"/>
    </row>
    <row r="3" spans="1:6" ht="13.5" thickBot="1" x14ac:dyDescent="0.25">
      <c r="A3" s="646"/>
      <c r="B3" s="647"/>
      <c r="C3" s="647"/>
      <c r="D3" s="647"/>
      <c r="E3" s="179"/>
    </row>
    <row r="4" spans="1:6" s="246" customFormat="1" ht="13.5" thickBot="1" x14ac:dyDescent="0.3">
      <c r="A4" s="656" t="s">
        <v>583</v>
      </c>
      <c r="B4" s="656"/>
      <c r="C4" s="657"/>
      <c r="D4" s="658"/>
      <c r="E4" s="658"/>
    </row>
    <row r="5" spans="1:6" x14ac:dyDescent="0.2">
      <c r="A5" s="659" t="s">
        <v>360</v>
      </c>
      <c r="B5" s="660"/>
      <c r="C5" s="660"/>
      <c r="D5" s="661"/>
      <c r="E5" s="663" t="s">
        <v>613</v>
      </c>
    </row>
    <row r="6" spans="1:6" ht="13.5" thickBot="1" x14ac:dyDescent="0.25">
      <c r="A6" s="662"/>
      <c r="B6" s="660"/>
      <c r="C6" s="660"/>
      <c r="D6" s="661"/>
      <c r="E6" s="664"/>
      <c r="F6" s="174"/>
    </row>
    <row r="7" spans="1:6" ht="13.5" thickBot="1" x14ac:dyDescent="0.25">
      <c r="A7" s="75" t="s">
        <v>558</v>
      </c>
      <c r="B7" s="73"/>
      <c r="C7" s="508" t="s">
        <v>1139</v>
      </c>
      <c r="D7" s="235"/>
      <c r="E7" s="74"/>
    </row>
    <row r="8" spans="1:6" x14ac:dyDescent="0.2">
      <c r="A8" s="648" t="s">
        <v>372</v>
      </c>
      <c r="B8" s="649"/>
      <c r="C8" s="649"/>
      <c r="D8" s="650"/>
      <c r="E8" s="654" t="s">
        <v>687</v>
      </c>
    </row>
    <row r="9" spans="1:6" ht="13.5" thickBot="1" x14ac:dyDescent="0.25">
      <c r="A9" s="651"/>
      <c r="B9" s="652"/>
      <c r="C9" s="652"/>
      <c r="D9" s="653"/>
      <c r="E9" s="655"/>
    </row>
    <row r="10" spans="1:6" x14ac:dyDescent="0.2">
      <c r="A10" s="631" t="s">
        <v>1095</v>
      </c>
      <c r="B10" s="632"/>
      <c r="C10" s="632"/>
      <c r="D10" s="632"/>
      <c r="E10" s="633"/>
    </row>
    <row r="11" spans="1:6" outlineLevel="1" x14ac:dyDescent="0.2">
      <c r="A11" s="634"/>
      <c r="B11" s="635"/>
      <c r="C11" s="635"/>
      <c r="D11" s="635"/>
      <c r="E11" s="636"/>
    </row>
    <row r="12" spans="1:6" outlineLevel="1" x14ac:dyDescent="0.2">
      <c r="A12" s="466">
        <v>1</v>
      </c>
      <c r="B12" s="637" t="s">
        <v>103</v>
      </c>
      <c r="C12" s="638"/>
      <c r="D12" s="471">
        <v>27000</v>
      </c>
      <c r="E12" s="468" t="s">
        <v>104</v>
      </c>
    </row>
    <row r="13" spans="1:6" outlineLevel="1" x14ac:dyDescent="0.2">
      <c r="A13" s="466"/>
      <c r="B13" s="637" t="s">
        <v>105</v>
      </c>
      <c r="C13" s="638"/>
      <c r="D13" s="471">
        <v>0</v>
      </c>
      <c r="E13" s="468" t="s">
        <v>106</v>
      </c>
    </row>
    <row r="14" spans="1:6" outlineLevel="1" x14ac:dyDescent="0.2">
      <c r="A14" s="466"/>
      <c r="B14" s="637" t="s">
        <v>107</v>
      </c>
      <c r="C14" s="638"/>
      <c r="D14" s="471">
        <v>0</v>
      </c>
      <c r="E14" s="468" t="s">
        <v>106</v>
      </c>
    </row>
    <row r="15" spans="1:6" outlineLevel="1" x14ac:dyDescent="0.2">
      <c r="A15" s="466"/>
      <c r="B15" s="637" t="s">
        <v>108</v>
      </c>
      <c r="C15" s="638"/>
      <c r="D15" s="471">
        <v>0</v>
      </c>
      <c r="E15" s="468" t="s">
        <v>106</v>
      </c>
    </row>
    <row r="16" spans="1:6" outlineLevel="1" x14ac:dyDescent="0.2">
      <c r="A16" s="466">
        <v>2</v>
      </c>
      <c r="B16" s="637" t="s">
        <v>109</v>
      </c>
      <c r="C16" s="638"/>
      <c r="D16" s="471">
        <v>231424.77799999999</v>
      </c>
      <c r="E16" s="468" t="s">
        <v>110</v>
      </c>
    </row>
    <row r="17" spans="1:5" outlineLevel="1" x14ac:dyDescent="0.2">
      <c r="A17" s="469">
        <v>3</v>
      </c>
      <c r="B17" s="637" t="s">
        <v>111</v>
      </c>
      <c r="C17" s="638"/>
      <c r="D17" s="471">
        <v>0</v>
      </c>
      <c r="E17" s="468" t="s">
        <v>354</v>
      </c>
    </row>
    <row r="18" spans="1:5" outlineLevel="1" x14ac:dyDescent="0.2">
      <c r="A18" s="470" t="s">
        <v>98</v>
      </c>
      <c r="B18" s="641" t="s">
        <v>349</v>
      </c>
      <c r="C18" s="642"/>
      <c r="D18" s="472">
        <v>0</v>
      </c>
      <c r="E18" s="467" t="s">
        <v>112</v>
      </c>
    </row>
    <row r="19" spans="1:5" outlineLevel="1" x14ac:dyDescent="0.2">
      <c r="A19" s="466">
        <v>4</v>
      </c>
      <c r="B19" s="637" t="s">
        <v>113</v>
      </c>
      <c r="C19" s="638"/>
      <c r="D19" s="471">
        <v>0</v>
      </c>
      <c r="E19" s="468" t="s">
        <v>114</v>
      </c>
    </row>
    <row r="20" spans="1:5" outlineLevel="1" x14ac:dyDescent="0.2">
      <c r="A20" s="466">
        <v>5</v>
      </c>
      <c r="B20" s="637" t="s">
        <v>115</v>
      </c>
      <c r="C20" s="638"/>
      <c r="D20" s="471">
        <v>0</v>
      </c>
      <c r="E20" s="468" t="s">
        <v>116</v>
      </c>
    </row>
    <row r="21" spans="1:5" outlineLevel="1" x14ac:dyDescent="0.2">
      <c r="A21" s="466" t="s">
        <v>99</v>
      </c>
      <c r="B21" s="637" t="s">
        <v>117</v>
      </c>
      <c r="C21" s="638"/>
      <c r="D21" s="471">
        <v>0</v>
      </c>
      <c r="E21" s="468" t="s">
        <v>118</v>
      </c>
    </row>
    <row r="22" spans="1:5" outlineLevel="1" x14ac:dyDescent="0.2">
      <c r="A22" s="469">
        <v>6</v>
      </c>
      <c r="B22" s="639" t="s">
        <v>119</v>
      </c>
      <c r="C22" s="640"/>
      <c r="D22" s="473">
        <f>SUM(D12:D21)</f>
        <v>258424.77799999999</v>
      </c>
      <c r="E22" s="468" t="s">
        <v>120</v>
      </c>
    </row>
    <row r="23" spans="1:5" outlineLevel="1" x14ac:dyDescent="0.2">
      <c r="A23" s="643" t="s">
        <v>121</v>
      </c>
      <c r="B23" s="644"/>
      <c r="C23" s="644"/>
      <c r="D23" s="644"/>
      <c r="E23" s="645"/>
    </row>
    <row r="24" spans="1:5" outlineLevel="1" x14ac:dyDescent="0.2">
      <c r="A24" s="474">
        <v>7</v>
      </c>
      <c r="B24" s="625" t="s">
        <v>122</v>
      </c>
      <c r="C24" s="626"/>
      <c r="D24" s="476">
        <v>0</v>
      </c>
      <c r="E24" s="475" t="s">
        <v>123</v>
      </c>
    </row>
    <row r="25" spans="1:5" outlineLevel="1" x14ac:dyDescent="0.2">
      <c r="A25" s="474">
        <v>8</v>
      </c>
      <c r="B25" s="625" t="s">
        <v>124</v>
      </c>
      <c r="C25" s="626"/>
      <c r="D25" s="476">
        <v>-28141.466</v>
      </c>
      <c r="E25" s="475" t="s">
        <v>125</v>
      </c>
    </row>
    <row r="26" spans="1:5" outlineLevel="1" x14ac:dyDescent="0.2">
      <c r="A26" s="474">
        <v>9</v>
      </c>
      <c r="B26" s="625" t="s">
        <v>126</v>
      </c>
      <c r="C26" s="626"/>
      <c r="D26" s="476">
        <v>0</v>
      </c>
      <c r="E26" s="475"/>
    </row>
    <row r="27" spans="1:5" outlineLevel="1" x14ac:dyDescent="0.2">
      <c r="A27" s="474">
        <v>10</v>
      </c>
      <c r="B27" s="627" t="s">
        <v>127</v>
      </c>
      <c r="C27" s="628"/>
      <c r="D27" s="476">
        <v>-6311.5510000000004</v>
      </c>
      <c r="E27" s="475" t="s">
        <v>128</v>
      </c>
    </row>
    <row r="28" spans="1:5" outlineLevel="1" x14ac:dyDescent="0.2">
      <c r="A28" s="474">
        <v>11</v>
      </c>
      <c r="B28" s="625" t="s">
        <v>129</v>
      </c>
      <c r="C28" s="626"/>
      <c r="D28" s="476">
        <v>0</v>
      </c>
      <c r="E28" s="475" t="s">
        <v>130</v>
      </c>
    </row>
    <row r="29" spans="1:5" ht="25.5" outlineLevel="1" x14ac:dyDescent="0.2">
      <c r="A29" s="474">
        <v>12</v>
      </c>
      <c r="B29" s="625" t="s">
        <v>131</v>
      </c>
      <c r="C29" s="626"/>
      <c r="D29" s="476">
        <v>0</v>
      </c>
      <c r="E29" s="475" t="s">
        <v>132</v>
      </c>
    </row>
    <row r="30" spans="1:5" outlineLevel="1" x14ac:dyDescent="0.2">
      <c r="A30" s="474">
        <v>13</v>
      </c>
      <c r="B30" s="625" t="s">
        <v>133</v>
      </c>
      <c r="C30" s="626"/>
      <c r="D30" s="476">
        <v>0</v>
      </c>
      <c r="E30" s="475" t="s">
        <v>134</v>
      </c>
    </row>
    <row r="31" spans="1:5" outlineLevel="1" x14ac:dyDescent="0.2">
      <c r="A31" s="474">
        <v>14</v>
      </c>
      <c r="B31" s="625" t="s">
        <v>135</v>
      </c>
      <c r="C31" s="626"/>
      <c r="D31" s="476">
        <v>0</v>
      </c>
      <c r="E31" s="475" t="s">
        <v>136</v>
      </c>
    </row>
    <row r="32" spans="1:5" outlineLevel="1" x14ac:dyDescent="0.2">
      <c r="A32" s="474">
        <v>15</v>
      </c>
      <c r="B32" s="625" t="s">
        <v>135</v>
      </c>
      <c r="C32" s="626"/>
      <c r="D32" s="476">
        <v>0</v>
      </c>
      <c r="E32" s="475" t="s">
        <v>137</v>
      </c>
    </row>
    <row r="33" spans="1:5" outlineLevel="1" x14ac:dyDescent="0.2">
      <c r="A33" s="474">
        <v>16</v>
      </c>
      <c r="B33" s="625" t="s">
        <v>138</v>
      </c>
      <c r="C33" s="626"/>
      <c r="D33" s="476">
        <v>0</v>
      </c>
      <c r="E33" s="475" t="s">
        <v>139</v>
      </c>
    </row>
    <row r="34" spans="1:5" outlineLevel="1" x14ac:dyDescent="0.2">
      <c r="A34" s="474">
        <v>17</v>
      </c>
      <c r="B34" s="625" t="s">
        <v>140</v>
      </c>
      <c r="C34" s="626"/>
      <c r="D34" s="476">
        <v>0</v>
      </c>
      <c r="E34" s="475" t="s">
        <v>141</v>
      </c>
    </row>
    <row r="35" spans="1:5" ht="38.25" outlineLevel="1" x14ac:dyDescent="0.2">
      <c r="A35" s="474">
        <v>18</v>
      </c>
      <c r="B35" s="625" t="s">
        <v>142</v>
      </c>
      <c r="C35" s="626"/>
      <c r="D35" s="476">
        <v>0</v>
      </c>
      <c r="E35" s="475" t="s">
        <v>143</v>
      </c>
    </row>
    <row r="36" spans="1:5" ht="38.25" outlineLevel="1" x14ac:dyDescent="0.2">
      <c r="A36" s="474">
        <v>19</v>
      </c>
      <c r="B36" s="625" t="s">
        <v>144</v>
      </c>
      <c r="C36" s="626"/>
      <c r="D36" s="476">
        <v>0</v>
      </c>
      <c r="E36" s="475" t="s">
        <v>145</v>
      </c>
    </row>
    <row r="37" spans="1:5" outlineLevel="1" x14ac:dyDescent="0.2">
      <c r="A37" s="474">
        <v>20</v>
      </c>
      <c r="B37" s="625" t="s">
        <v>126</v>
      </c>
      <c r="C37" s="626"/>
      <c r="D37" s="476">
        <v>0</v>
      </c>
      <c r="E37" s="475"/>
    </row>
    <row r="38" spans="1:5" outlineLevel="1" x14ac:dyDescent="0.2">
      <c r="A38" s="474" t="s">
        <v>16</v>
      </c>
      <c r="B38" s="625" t="s">
        <v>146</v>
      </c>
      <c r="C38" s="626"/>
      <c r="D38" s="476">
        <v>0</v>
      </c>
      <c r="E38" s="475" t="s">
        <v>147</v>
      </c>
    </row>
    <row r="39" spans="1:5" ht="25.5" outlineLevel="1" x14ac:dyDescent="0.2">
      <c r="A39" s="474" t="s">
        <v>17</v>
      </c>
      <c r="B39" s="625" t="s">
        <v>148</v>
      </c>
      <c r="C39" s="626"/>
      <c r="D39" s="476">
        <v>0</v>
      </c>
      <c r="E39" s="475" t="s">
        <v>149</v>
      </c>
    </row>
    <row r="40" spans="1:5" ht="38.25" outlineLevel="1" x14ac:dyDescent="0.2">
      <c r="A40" s="474" t="s">
        <v>100</v>
      </c>
      <c r="B40" s="625" t="s">
        <v>150</v>
      </c>
      <c r="C40" s="626"/>
      <c r="D40" s="476">
        <v>0</v>
      </c>
      <c r="E40" s="475" t="s">
        <v>151</v>
      </c>
    </row>
    <row r="41" spans="1:5" ht="25.5" outlineLevel="1" x14ac:dyDescent="0.2">
      <c r="A41" s="474" t="s">
        <v>101</v>
      </c>
      <c r="B41" s="625" t="s">
        <v>152</v>
      </c>
      <c r="C41" s="626"/>
      <c r="D41" s="476">
        <v>0</v>
      </c>
      <c r="E41" s="475" t="s">
        <v>153</v>
      </c>
    </row>
    <row r="42" spans="1:5" ht="25.5" outlineLevel="1" x14ac:dyDescent="0.2">
      <c r="A42" s="474">
        <v>21</v>
      </c>
      <c r="B42" s="625" t="s">
        <v>154</v>
      </c>
      <c r="C42" s="626"/>
      <c r="D42" s="476">
        <v>0</v>
      </c>
      <c r="E42" s="475" t="s">
        <v>155</v>
      </c>
    </row>
    <row r="43" spans="1:5" outlineLevel="1" x14ac:dyDescent="0.2">
      <c r="A43" s="474">
        <v>22</v>
      </c>
      <c r="B43" s="625" t="s">
        <v>156</v>
      </c>
      <c r="C43" s="626"/>
      <c r="D43" s="476">
        <v>0</v>
      </c>
      <c r="E43" s="475" t="s">
        <v>157</v>
      </c>
    </row>
    <row r="44" spans="1:5" ht="25.5" outlineLevel="1" x14ac:dyDescent="0.2">
      <c r="A44" s="474">
        <v>23</v>
      </c>
      <c r="B44" s="625" t="s">
        <v>158</v>
      </c>
      <c r="C44" s="626"/>
      <c r="D44" s="476">
        <v>0</v>
      </c>
      <c r="E44" s="475" t="s">
        <v>159</v>
      </c>
    </row>
    <row r="45" spans="1:5" outlineLevel="1" x14ac:dyDescent="0.2">
      <c r="A45" s="474">
        <v>24</v>
      </c>
      <c r="B45" s="625" t="s">
        <v>126</v>
      </c>
      <c r="C45" s="626"/>
      <c r="D45" s="476">
        <v>0</v>
      </c>
      <c r="E45" s="475"/>
    </row>
    <row r="46" spans="1:5" ht="25.5" outlineLevel="1" x14ac:dyDescent="0.2">
      <c r="A46" s="474">
        <v>25</v>
      </c>
      <c r="B46" s="625" t="s">
        <v>160</v>
      </c>
      <c r="C46" s="626"/>
      <c r="D46" s="476">
        <v>0</v>
      </c>
      <c r="E46" s="475" t="s">
        <v>155</v>
      </c>
    </row>
    <row r="47" spans="1:5" outlineLevel="1" x14ac:dyDescent="0.2">
      <c r="A47" s="474" t="s">
        <v>161</v>
      </c>
      <c r="B47" s="625" t="s">
        <v>163</v>
      </c>
      <c r="C47" s="626"/>
      <c r="D47" s="476">
        <v>0</v>
      </c>
      <c r="E47" s="475" t="s">
        <v>164</v>
      </c>
    </row>
    <row r="48" spans="1:5" outlineLevel="1" x14ac:dyDescent="0.2">
      <c r="A48" s="474" t="s">
        <v>162</v>
      </c>
      <c r="B48" s="625" t="s">
        <v>165</v>
      </c>
      <c r="C48" s="626"/>
      <c r="D48" s="476">
        <v>0</v>
      </c>
      <c r="E48" s="475" t="s">
        <v>166</v>
      </c>
    </row>
    <row r="49" spans="1:5" outlineLevel="1" x14ac:dyDescent="0.2">
      <c r="A49" s="474">
        <v>27</v>
      </c>
      <c r="B49" s="625" t="s">
        <v>167</v>
      </c>
      <c r="C49" s="626"/>
      <c r="D49" s="476">
        <v>0</v>
      </c>
      <c r="E49" s="475" t="s">
        <v>168</v>
      </c>
    </row>
    <row r="50" spans="1:5" ht="25.5" outlineLevel="1" x14ac:dyDescent="0.2">
      <c r="A50" s="474">
        <v>28</v>
      </c>
      <c r="B50" s="629" t="s">
        <v>169</v>
      </c>
      <c r="C50" s="630"/>
      <c r="D50" s="477">
        <f>SUM(D24:D38,D42,D43,D47:D49)</f>
        <v>-34453.017</v>
      </c>
      <c r="E50" s="475" t="s">
        <v>170</v>
      </c>
    </row>
    <row r="51" spans="1:5" outlineLevel="1" x14ac:dyDescent="0.2">
      <c r="A51" s="474">
        <v>29</v>
      </c>
      <c r="B51" s="629" t="s">
        <v>171</v>
      </c>
      <c r="C51" s="630"/>
      <c r="D51" s="477">
        <f>D22+D50</f>
        <v>223971.761</v>
      </c>
      <c r="E51" s="475" t="s">
        <v>1096</v>
      </c>
    </row>
    <row r="52" spans="1:5" outlineLevel="1" x14ac:dyDescent="0.2">
      <c r="A52" s="23"/>
      <c r="B52" s="24"/>
      <c r="C52" s="24"/>
      <c r="D52" s="24"/>
      <c r="E52" s="145"/>
    </row>
    <row r="53" spans="1:5" outlineLevel="1" x14ac:dyDescent="0.2">
      <c r="A53" s="23"/>
      <c r="B53" s="24"/>
      <c r="C53" s="24"/>
      <c r="D53" s="24"/>
      <c r="E53" s="145"/>
    </row>
    <row r="54" spans="1:5" outlineLevel="1" x14ac:dyDescent="0.2">
      <c r="A54" s="23"/>
      <c r="B54" s="24"/>
      <c r="C54" s="24"/>
      <c r="D54" s="24"/>
      <c r="E54" s="145"/>
    </row>
    <row r="55" spans="1:5" outlineLevel="1" x14ac:dyDescent="0.2">
      <c r="A55" s="23"/>
      <c r="B55" s="24"/>
      <c r="C55" s="24"/>
      <c r="D55" s="24"/>
      <c r="E55" s="145"/>
    </row>
    <row r="56" spans="1:5" outlineLevel="1" x14ac:dyDescent="0.2">
      <c r="A56" s="23"/>
      <c r="B56" s="24"/>
      <c r="C56" s="24"/>
      <c r="D56" s="24"/>
      <c r="E56" s="145"/>
    </row>
    <row r="57" spans="1:5" outlineLevel="1" x14ac:dyDescent="0.2">
      <c r="A57" s="23"/>
      <c r="B57" s="24"/>
      <c r="C57" s="24"/>
      <c r="D57" s="24"/>
      <c r="E57" s="145"/>
    </row>
    <row r="58" spans="1:5" outlineLevel="1" x14ac:dyDescent="0.2">
      <c r="A58" s="23"/>
      <c r="B58" s="24"/>
      <c r="C58" s="24"/>
      <c r="D58" s="24"/>
      <c r="E58" s="145"/>
    </row>
    <row r="59" spans="1:5" outlineLevel="1" x14ac:dyDescent="0.2">
      <c r="A59" s="23"/>
      <c r="B59" s="24"/>
      <c r="C59" s="24"/>
      <c r="D59" s="24"/>
      <c r="E59" s="145"/>
    </row>
    <row r="60" spans="1:5" outlineLevel="1" x14ac:dyDescent="0.2">
      <c r="A60" s="23"/>
      <c r="B60" s="24"/>
      <c r="C60" s="24"/>
      <c r="D60" s="24"/>
      <c r="E60" s="145"/>
    </row>
    <row r="61" spans="1:5" outlineLevel="1" x14ac:dyDescent="0.2">
      <c r="A61" s="23"/>
      <c r="B61" s="24"/>
      <c r="C61" s="24"/>
      <c r="D61" s="24"/>
      <c r="E61" s="145"/>
    </row>
    <row r="62" spans="1:5" outlineLevel="1" x14ac:dyDescent="0.2">
      <c r="A62" s="23"/>
      <c r="B62" s="24"/>
      <c r="C62" s="24"/>
      <c r="D62" s="24"/>
      <c r="E62" s="145"/>
    </row>
    <row r="63" spans="1:5" outlineLevel="1" x14ac:dyDescent="0.2">
      <c r="A63" s="23"/>
      <c r="B63" s="24"/>
      <c r="C63" s="24"/>
      <c r="D63" s="24"/>
      <c r="E63" s="145"/>
    </row>
    <row r="64" spans="1:5" outlineLevel="1" x14ac:dyDescent="0.2">
      <c r="A64" s="23"/>
      <c r="B64" s="24"/>
      <c r="C64" s="24"/>
      <c r="D64" s="24"/>
      <c r="E64" s="145"/>
    </row>
    <row r="65" spans="1:5" outlineLevel="1" x14ac:dyDescent="0.2">
      <c r="A65" s="23"/>
      <c r="B65" s="24"/>
      <c r="C65" s="24"/>
      <c r="D65" s="24"/>
      <c r="E65" s="145"/>
    </row>
    <row r="66" spans="1:5" outlineLevel="1" x14ac:dyDescent="0.2">
      <c r="A66" s="23"/>
      <c r="B66" s="24"/>
      <c r="C66" s="24"/>
      <c r="D66" s="24"/>
      <c r="E66" s="145"/>
    </row>
    <row r="67" spans="1:5" outlineLevel="1" x14ac:dyDescent="0.2">
      <c r="A67" s="23"/>
      <c r="B67" s="24"/>
      <c r="C67" s="24"/>
      <c r="D67" s="24"/>
      <c r="E67" s="145"/>
    </row>
    <row r="68" spans="1:5" outlineLevel="1" x14ac:dyDescent="0.2">
      <c r="A68" s="23"/>
      <c r="B68" s="24"/>
      <c r="C68" s="24"/>
      <c r="D68" s="24"/>
      <c r="E68" s="145"/>
    </row>
    <row r="69" spans="1:5" outlineLevel="1" x14ac:dyDescent="0.2">
      <c r="A69" s="23"/>
      <c r="B69" s="24"/>
      <c r="C69" s="24"/>
      <c r="D69" s="24"/>
      <c r="E69" s="145"/>
    </row>
    <row r="70" spans="1:5" outlineLevel="1" x14ac:dyDescent="0.2">
      <c r="A70" s="23"/>
      <c r="B70" s="24"/>
      <c r="C70" s="24"/>
      <c r="D70" s="24"/>
      <c r="E70" s="145"/>
    </row>
    <row r="71" spans="1:5" outlineLevel="1" x14ac:dyDescent="0.2">
      <c r="A71" s="23"/>
      <c r="B71" s="24"/>
      <c r="C71" s="24"/>
      <c r="D71" s="24"/>
      <c r="E71" s="145"/>
    </row>
    <row r="72" spans="1:5" outlineLevel="1" x14ac:dyDescent="0.2">
      <c r="A72" s="23"/>
      <c r="B72" s="24"/>
      <c r="C72" s="24"/>
      <c r="D72" s="24"/>
      <c r="E72" s="145"/>
    </row>
    <row r="73" spans="1:5" outlineLevel="1" x14ac:dyDescent="0.2">
      <c r="A73" s="23"/>
      <c r="B73" s="24"/>
      <c r="C73" s="24"/>
      <c r="D73" s="24"/>
      <c r="E73" s="145"/>
    </row>
    <row r="74" spans="1:5" outlineLevel="1" x14ac:dyDescent="0.2">
      <c r="A74" s="23"/>
      <c r="B74" s="24"/>
      <c r="C74" s="24"/>
      <c r="D74" s="24"/>
      <c r="E74" s="145"/>
    </row>
    <row r="75" spans="1:5" outlineLevel="1" x14ac:dyDescent="0.2">
      <c r="A75" s="23"/>
      <c r="B75" s="24"/>
      <c r="C75" s="24"/>
      <c r="D75" s="24"/>
      <c r="E75" s="145"/>
    </row>
    <row r="76" spans="1:5" outlineLevel="1" x14ac:dyDescent="0.2">
      <c r="A76" s="23"/>
      <c r="B76" s="24"/>
      <c r="C76" s="24"/>
      <c r="D76" s="24"/>
      <c r="E76" s="145"/>
    </row>
    <row r="77" spans="1:5" outlineLevel="1" x14ac:dyDescent="0.2">
      <c r="A77" s="23"/>
      <c r="B77" s="24"/>
      <c r="C77" s="24"/>
      <c r="D77" s="24"/>
      <c r="E77" s="145"/>
    </row>
    <row r="78" spans="1:5" outlineLevel="1" x14ac:dyDescent="0.2">
      <c r="A78" s="23"/>
      <c r="B78" s="24"/>
      <c r="C78" s="24"/>
      <c r="D78" s="24"/>
      <c r="E78" s="145"/>
    </row>
    <row r="79" spans="1:5" outlineLevel="1" x14ac:dyDescent="0.2">
      <c r="A79" s="23"/>
      <c r="B79" s="24"/>
      <c r="C79" s="24"/>
      <c r="D79" s="24"/>
      <c r="E79" s="145"/>
    </row>
    <row r="80" spans="1:5" outlineLevel="1" x14ac:dyDescent="0.2">
      <c r="A80" s="23"/>
      <c r="B80" s="24"/>
      <c r="C80" s="24"/>
      <c r="D80" s="24"/>
      <c r="E80" s="145"/>
    </row>
    <row r="81" spans="1:5" outlineLevel="1" x14ac:dyDescent="0.2">
      <c r="A81" s="23"/>
      <c r="B81" s="24"/>
      <c r="C81" s="24"/>
      <c r="D81" s="24"/>
      <c r="E81" s="145"/>
    </row>
    <row r="82" spans="1:5" outlineLevel="1" x14ac:dyDescent="0.2">
      <c r="A82" s="23"/>
      <c r="B82" s="24"/>
      <c r="C82" s="24"/>
      <c r="D82" s="24"/>
      <c r="E82" s="145"/>
    </row>
    <row r="83" spans="1:5" outlineLevel="1" x14ac:dyDescent="0.2">
      <c r="A83" s="23"/>
      <c r="B83" s="24"/>
      <c r="C83" s="24"/>
      <c r="D83" s="24"/>
      <c r="E83" s="145"/>
    </row>
    <row r="84" spans="1:5" outlineLevel="1" x14ac:dyDescent="0.2">
      <c r="A84" s="23"/>
      <c r="B84" s="24"/>
      <c r="C84" s="24"/>
      <c r="D84" s="24"/>
      <c r="E84" s="145"/>
    </row>
    <row r="85" spans="1:5" outlineLevel="1" x14ac:dyDescent="0.2">
      <c r="A85" s="23"/>
      <c r="B85" s="24"/>
      <c r="C85" s="24"/>
      <c r="D85" s="24"/>
      <c r="E85" s="145"/>
    </row>
    <row r="86" spans="1:5" outlineLevel="1" x14ac:dyDescent="0.2">
      <c r="A86" s="23"/>
      <c r="B86" s="24"/>
      <c r="C86" s="24"/>
      <c r="D86" s="24"/>
      <c r="E86" s="145"/>
    </row>
    <row r="87" spans="1:5" outlineLevel="1" x14ac:dyDescent="0.2">
      <c r="A87" s="23"/>
      <c r="B87" s="24"/>
      <c r="C87" s="24"/>
      <c r="D87" s="24"/>
      <c r="E87" s="145"/>
    </row>
    <row r="88" spans="1:5" outlineLevel="1" x14ac:dyDescent="0.2">
      <c r="A88" s="23"/>
      <c r="B88" s="24"/>
      <c r="C88" s="24"/>
      <c r="D88" s="24"/>
      <c r="E88" s="145"/>
    </row>
    <row r="89" spans="1:5" outlineLevel="1" x14ac:dyDescent="0.2">
      <c r="A89" s="23"/>
      <c r="B89" s="24"/>
      <c r="C89" s="24"/>
      <c r="D89" s="24"/>
      <c r="E89" s="145"/>
    </row>
    <row r="90" spans="1:5" outlineLevel="1" x14ac:dyDescent="0.2">
      <c r="A90" s="23"/>
      <c r="B90" s="24"/>
      <c r="C90" s="24"/>
      <c r="D90" s="24"/>
      <c r="E90" s="145"/>
    </row>
    <row r="91" spans="1:5" outlineLevel="1" x14ac:dyDescent="0.2">
      <c r="A91" s="23"/>
      <c r="B91" s="24"/>
      <c r="C91" s="24"/>
      <c r="D91" s="24"/>
      <c r="E91" s="145"/>
    </row>
    <row r="92" spans="1:5" outlineLevel="1" x14ac:dyDescent="0.2">
      <c r="A92" s="23"/>
      <c r="B92" s="24"/>
      <c r="C92" s="24"/>
      <c r="D92" s="24"/>
      <c r="E92" s="145"/>
    </row>
    <row r="93" spans="1:5" outlineLevel="1" x14ac:dyDescent="0.2">
      <c r="A93" s="23"/>
      <c r="B93" s="24"/>
      <c r="C93" s="24"/>
      <c r="D93" s="24"/>
      <c r="E93" s="145"/>
    </row>
    <row r="94" spans="1:5" outlineLevel="1" x14ac:dyDescent="0.2">
      <c r="A94" s="23"/>
      <c r="B94" s="24"/>
      <c r="C94" s="24"/>
      <c r="D94" s="24"/>
      <c r="E94" s="145"/>
    </row>
    <row r="95" spans="1:5" outlineLevel="1" x14ac:dyDescent="0.2">
      <c r="A95" s="23"/>
      <c r="B95" s="24"/>
      <c r="C95" s="24"/>
      <c r="D95" s="24"/>
      <c r="E95" s="145"/>
    </row>
    <row r="96" spans="1:5" outlineLevel="1" x14ac:dyDescent="0.2">
      <c r="A96" s="23"/>
      <c r="B96" s="24"/>
      <c r="C96" s="24"/>
      <c r="D96" s="24"/>
      <c r="E96" s="145"/>
    </row>
    <row r="97" spans="1:5" outlineLevel="1" x14ac:dyDescent="0.2">
      <c r="A97" s="23"/>
      <c r="B97" s="24"/>
      <c r="C97" s="24"/>
      <c r="D97" s="24"/>
      <c r="E97" s="145"/>
    </row>
    <row r="98" spans="1:5" outlineLevel="1" x14ac:dyDescent="0.2">
      <c r="A98" s="23"/>
      <c r="B98" s="24"/>
      <c r="C98" s="24"/>
      <c r="D98" s="24"/>
      <c r="E98" s="145"/>
    </row>
    <row r="99" spans="1:5" outlineLevel="1" x14ac:dyDescent="0.2">
      <c r="A99" s="23"/>
      <c r="B99" s="24"/>
      <c r="C99" s="24"/>
      <c r="D99" s="24"/>
      <c r="E99" s="145"/>
    </row>
    <row r="100" spans="1:5" outlineLevel="1" x14ac:dyDescent="0.2">
      <c r="A100" s="23"/>
      <c r="B100" s="24"/>
      <c r="C100" s="24"/>
      <c r="D100" s="24"/>
      <c r="E100" s="145"/>
    </row>
    <row r="101" spans="1:5" outlineLevel="1" x14ac:dyDescent="0.2">
      <c r="A101" s="23"/>
      <c r="B101" s="24"/>
      <c r="C101" s="24"/>
      <c r="D101" s="24"/>
      <c r="E101" s="145"/>
    </row>
    <row r="102" spans="1:5" outlineLevel="1" x14ac:dyDescent="0.2">
      <c r="A102" s="23"/>
      <c r="B102" s="24"/>
      <c r="C102" s="24"/>
      <c r="D102" s="24"/>
      <c r="E102" s="145"/>
    </row>
    <row r="103" spans="1:5" outlineLevel="1" x14ac:dyDescent="0.2">
      <c r="A103" s="23"/>
      <c r="B103" s="24"/>
      <c r="C103" s="24"/>
      <c r="D103" s="24"/>
      <c r="E103" s="145"/>
    </row>
    <row r="104" spans="1:5" outlineLevel="1" x14ac:dyDescent="0.2">
      <c r="A104" s="23"/>
      <c r="B104" s="24"/>
      <c r="C104" s="24"/>
      <c r="D104" s="24"/>
      <c r="E104" s="145"/>
    </row>
    <row r="105" spans="1:5" outlineLevel="1" x14ac:dyDescent="0.2">
      <c r="A105" s="23"/>
      <c r="B105" s="24"/>
      <c r="C105" s="24"/>
      <c r="D105" s="24"/>
      <c r="E105" s="145"/>
    </row>
    <row r="106" spans="1:5" outlineLevel="1" x14ac:dyDescent="0.2">
      <c r="A106" s="23"/>
      <c r="B106" s="24"/>
      <c r="C106" s="24"/>
      <c r="D106" s="24"/>
      <c r="E106" s="145"/>
    </row>
    <row r="107" spans="1:5" outlineLevel="1" x14ac:dyDescent="0.2">
      <c r="A107" s="23"/>
      <c r="B107" s="24"/>
      <c r="C107" s="24"/>
      <c r="D107" s="24"/>
      <c r="E107" s="145"/>
    </row>
    <row r="108" spans="1:5" outlineLevel="1" x14ac:dyDescent="0.2">
      <c r="A108" s="23"/>
      <c r="B108" s="24"/>
      <c r="C108" s="24"/>
      <c r="D108" s="24"/>
      <c r="E108" s="145"/>
    </row>
    <row r="109" spans="1:5" outlineLevel="1" x14ac:dyDescent="0.2">
      <c r="A109" s="23"/>
      <c r="B109" s="24"/>
      <c r="C109" s="24"/>
      <c r="D109" s="24"/>
      <c r="E109" s="145"/>
    </row>
    <row r="110" spans="1:5" outlineLevel="1" x14ac:dyDescent="0.2">
      <c r="A110" s="23"/>
      <c r="B110" s="24"/>
      <c r="C110" s="24"/>
      <c r="D110" s="24"/>
      <c r="E110" s="145"/>
    </row>
    <row r="111" spans="1:5" outlineLevel="1" x14ac:dyDescent="0.2">
      <c r="A111" s="23"/>
      <c r="B111" s="24"/>
      <c r="C111" s="24"/>
      <c r="D111" s="24"/>
      <c r="E111" s="145"/>
    </row>
    <row r="112" spans="1:5" outlineLevel="1" x14ac:dyDescent="0.2">
      <c r="A112" s="23"/>
      <c r="B112" s="24"/>
      <c r="C112" s="24"/>
      <c r="D112" s="24"/>
      <c r="E112" s="145"/>
    </row>
    <row r="113" spans="1:5" outlineLevel="1" x14ac:dyDescent="0.2">
      <c r="A113" s="23"/>
      <c r="B113" s="24"/>
      <c r="C113" s="24"/>
      <c r="D113" s="24"/>
      <c r="E113" s="145"/>
    </row>
    <row r="114" spans="1:5" outlineLevel="1" x14ac:dyDescent="0.2">
      <c r="A114" s="23"/>
      <c r="B114" s="24"/>
      <c r="C114" s="24"/>
      <c r="D114" s="24"/>
      <c r="E114" s="145"/>
    </row>
    <row r="115" spans="1:5" x14ac:dyDescent="0.2">
      <c r="A115" s="23"/>
      <c r="B115" s="24"/>
      <c r="C115" s="24"/>
      <c r="D115" s="24"/>
      <c r="E115" s="145"/>
    </row>
    <row r="116" spans="1:5" ht="13.5" thickBot="1" x14ac:dyDescent="0.25">
      <c r="A116" s="23"/>
      <c r="B116" s="24"/>
      <c r="C116" s="24"/>
      <c r="D116" s="24"/>
      <c r="E116" s="146"/>
    </row>
    <row r="117" spans="1:5" x14ac:dyDescent="0.2">
      <c r="A117" s="671" t="s">
        <v>361</v>
      </c>
      <c r="B117" s="672"/>
      <c r="C117" s="672"/>
      <c r="D117" s="672"/>
      <c r="E117" s="673"/>
    </row>
    <row r="118" spans="1:5" x14ac:dyDescent="0.2">
      <c r="A118" s="665" t="s">
        <v>362</v>
      </c>
      <c r="B118" s="666"/>
      <c r="C118" s="666"/>
      <c r="D118" s="666"/>
      <c r="E118" s="667"/>
    </row>
    <row r="119" spans="1:5" x14ac:dyDescent="0.2">
      <c r="A119" s="665" t="s">
        <v>363</v>
      </c>
      <c r="B119" s="666"/>
      <c r="C119" s="666"/>
      <c r="D119" s="666"/>
      <c r="E119" s="667"/>
    </row>
    <row r="120" spans="1:5" x14ac:dyDescent="0.2">
      <c r="A120" s="665" t="s">
        <v>364</v>
      </c>
      <c r="B120" s="666"/>
      <c r="C120" s="666"/>
      <c r="D120" s="666"/>
      <c r="E120" s="667"/>
    </row>
    <row r="121" spans="1:5" x14ac:dyDescent="0.2">
      <c r="A121" s="665" t="s">
        <v>365</v>
      </c>
      <c r="B121" s="666"/>
      <c r="C121" s="666"/>
      <c r="D121" s="666"/>
      <c r="E121" s="667"/>
    </row>
    <row r="122" spans="1:5" x14ac:dyDescent="0.2">
      <c r="A122" s="665" t="s">
        <v>366</v>
      </c>
      <c r="B122" s="666"/>
      <c r="C122" s="666"/>
      <c r="D122" s="666"/>
      <c r="E122" s="667"/>
    </row>
    <row r="123" spans="1:5" x14ac:dyDescent="0.2">
      <c r="A123" s="665" t="s">
        <v>367</v>
      </c>
      <c r="B123" s="666"/>
      <c r="C123" s="666"/>
      <c r="D123" s="666"/>
      <c r="E123" s="667"/>
    </row>
    <row r="124" spans="1:5" ht="13.5" thickBot="1" x14ac:dyDescent="0.25">
      <c r="A124" s="668" t="s">
        <v>368</v>
      </c>
      <c r="B124" s="669"/>
      <c r="C124" s="669"/>
      <c r="D124" s="669"/>
      <c r="E124" s="670"/>
    </row>
    <row r="165" spans="2:4" x14ac:dyDescent="0.2">
      <c r="B165" s="174"/>
      <c r="C165" s="174"/>
      <c r="D165" s="174"/>
    </row>
  </sheetData>
  <mergeCells count="56">
    <mergeCell ref="A123:E123"/>
    <mergeCell ref="A124:E124"/>
    <mergeCell ref="A117:E117"/>
    <mergeCell ref="A118:E118"/>
    <mergeCell ref="A119:E119"/>
    <mergeCell ref="A120:E120"/>
    <mergeCell ref="A121:E121"/>
    <mergeCell ref="A122:E122"/>
    <mergeCell ref="A3:D3"/>
    <mergeCell ref="B1:E1"/>
    <mergeCell ref="A8:D9"/>
    <mergeCell ref="E8:E9"/>
    <mergeCell ref="A4:E4"/>
    <mergeCell ref="A5:D6"/>
    <mergeCell ref="E5:E6"/>
    <mergeCell ref="B46:C46"/>
    <mergeCell ref="B47:C47"/>
    <mergeCell ref="B48:C48"/>
    <mergeCell ref="B49:C49"/>
    <mergeCell ref="B50:C50"/>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3:C43"/>
    <mergeCell ref="B44:C44"/>
    <mergeCell ref="B45:C45"/>
    <mergeCell ref="B36:C36"/>
    <mergeCell ref="B37:C37"/>
    <mergeCell ref="B38:C38"/>
    <mergeCell ref="B39:C39"/>
    <mergeCell ref="B40:C40"/>
    <mergeCell ref="B41:C41"/>
    <mergeCell ref="B42:C42"/>
    <mergeCell ref="B31:C31"/>
    <mergeCell ref="B32:C32"/>
    <mergeCell ref="B33:C33"/>
    <mergeCell ref="B34:C34"/>
    <mergeCell ref="B35:C35"/>
    <mergeCell ref="B26:C26"/>
    <mergeCell ref="B27:C27"/>
    <mergeCell ref="B28:C28"/>
    <mergeCell ref="B29:C29"/>
    <mergeCell ref="B30:C30"/>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topLeftCell="A61" zoomScaleNormal="100" zoomScaleSheetLayoutView="100" workbookViewId="0">
      <selection activeCell="B66" sqref="B66:E66"/>
    </sheetView>
  </sheetViews>
  <sheetFormatPr defaultRowHeight="12.75" x14ac:dyDescent="0.2"/>
  <cols>
    <col min="1" max="1" width="5.7109375" style="18" customWidth="1"/>
    <col min="2" max="2" width="12.42578125" style="18" customWidth="1"/>
    <col min="3" max="3" width="41.28515625" style="18" customWidth="1"/>
    <col min="4" max="4" width="24" style="18" customWidth="1"/>
    <col min="5" max="5" width="28" style="18" customWidth="1"/>
    <col min="6" max="16384" width="9.140625" style="18"/>
  </cols>
  <sheetData>
    <row r="1" spans="1:5" ht="41.25" customHeight="1" x14ac:dyDescent="0.2">
      <c r="A1" s="248" t="s">
        <v>681</v>
      </c>
      <c r="B1" s="175"/>
      <c r="C1" s="592" t="s">
        <v>388</v>
      </c>
      <c r="D1" s="592"/>
      <c r="E1" s="593"/>
    </row>
    <row r="2" spans="1:5" ht="20.25" customHeight="1" x14ac:dyDescent="0.2">
      <c r="A2" s="230" t="s">
        <v>685</v>
      </c>
      <c r="B2" s="176"/>
      <c r="C2" s="177"/>
      <c r="D2" s="177"/>
      <c r="E2" s="178"/>
    </row>
    <row r="3" spans="1:5" ht="13.5" thickBot="1" x14ac:dyDescent="0.25">
      <c r="A3" s="646"/>
      <c r="B3" s="647"/>
      <c r="C3" s="647"/>
      <c r="D3" s="647"/>
      <c r="E3" s="270"/>
    </row>
    <row r="4" spans="1:5" ht="19.5" customHeight="1" thickBot="1" x14ac:dyDescent="0.25">
      <c r="A4" s="696" t="s">
        <v>583</v>
      </c>
      <c r="B4" s="696"/>
      <c r="C4" s="697"/>
      <c r="D4" s="698"/>
      <c r="E4" s="698"/>
    </row>
    <row r="5" spans="1:5" ht="14.25" customHeight="1" x14ac:dyDescent="0.2">
      <c r="A5" s="659" t="s">
        <v>727</v>
      </c>
      <c r="B5" s="660"/>
      <c r="C5" s="660"/>
      <c r="D5" s="699"/>
      <c r="E5" s="700"/>
    </row>
    <row r="6" spans="1:5" ht="14.25" customHeight="1" thickBot="1" x14ac:dyDescent="0.25">
      <c r="A6" s="701"/>
      <c r="B6" s="702"/>
      <c r="C6" s="702"/>
      <c r="D6" s="703"/>
      <c r="E6" s="704"/>
    </row>
    <row r="7" spans="1:5" ht="14.25" customHeight="1" thickBot="1" x14ac:dyDescent="0.25">
      <c r="A7" s="705" t="s">
        <v>558</v>
      </c>
      <c r="B7" s="706"/>
      <c r="C7" s="706"/>
      <c r="D7" s="508" t="s">
        <v>1139</v>
      </c>
      <c r="E7" s="271"/>
    </row>
    <row r="8" spans="1:5" ht="25.5" x14ac:dyDescent="0.2">
      <c r="A8" s="525">
        <v>1</v>
      </c>
      <c r="B8" s="675" t="s">
        <v>18</v>
      </c>
      <c r="C8" s="675"/>
      <c r="D8" s="675"/>
      <c r="E8" s="524" t="s">
        <v>1132</v>
      </c>
    </row>
    <row r="9" spans="1:5" ht="22.5" customHeight="1" x14ac:dyDescent="0.2">
      <c r="A9" s="520">
        <v>2</v>
      </c>
      <c r="B9" s="674" t="s">
        <v>19</v>
      </c>
      <c r="C9" s="674"/>
      <c r="D9" s="674"/>
      <c r="E9" s="526" t="s">
        <v>1133</v>
      </c>
    </row>
    <row r="10" spans="1:5" ht="12.75" customHeight="1" x14ac:dyDescent="0.2">
      <c r="A10" s="520">
        <v>3</v>
      </c>
      <c r="B10" s="676" t="s">
        <v>103</v>
      </c>
      <c r="C10" s="677"/>
      <c r="D10" s="678"/>
      <c r="E10" s="524" t="s">
        <v>1083</v>
      </c>
    </row>
    <row r="11" spans="1:5" ht="15" customHeight="1" x14ac:dyDescent="0.2">
      <c r="A11" s="679" t="s">
        <v>20</v>
      </c>
      <c r="B11" s="680"/>
      <c r="C11" s="680"/>
      <c r="D11" s="680"/>
      <c r="E11" s="681"/>
    </row>
    <row r="12" spans="1:5" ht="12.75" customHeight="1" x14ac:dyDescent="0.2">
      <c r="A12" s="520">
        <v>4</v>
      </c>
      <c r="B12" s="674" t="s">
        <v>21</v>
      </c>
      <c r="C12" s="674"/>
      <c r="D12" s="674"/>
      <c r="E12" s="523" t="s">
        <v>1084</v>
      </c>
    </row>
    <row r="13" spans="1:5" ht="12.75" customHeight="1" x14ac:dyDescent="0.2">
      <c r="A13" s="520">
        <v>5</v>
      </c>
      <c r="B13" s="674" t="s">
        <v>23</v>
      </c>
      <c r="C13" s="674"/>
      <c r="D13" s="674"/>
      <c r="E13" s="523" t="s">
        <v>1084</v>
      </c>
    </row>
    <row r="14" spans="1:5" ht="27.75" customHeight="1" x14ac:dyDescent="0.2">
      <c r="A14" s="520">
        <v>6</v>
      </c>
      <c r="B14" s="674" t="s">
        <v>22</v>
      </c>
      <c r="C14" s="674"/>
      <c r="D14" s="674"/>
      <c r="E14" s="523" t="s">
        <v>1134</v>
      </c>
    </row>
    <row r="15" spans="1:5" ht="12.75" customHeight="1" x14ac:dyDescent="0.2">
      <c r="A15" s="520">
        <v>7</v>
      </c>
      <c r="B15" s="674" t="s">
        <v>24</v>
      </c>
      <c r="C15" s="674"/>
      <c r="D15" s="674"/>
      <c r="E15" s="523" t="s">
        <v>1135</v>
      </c>
    </row>
    <row r="16" spans="1:5" ht="12.75" customHeight="1" x14ac:dyDescent="0.2">
      <c r="A16" s="520">
        <v>8</v>
      </c>
      <c r="B16" s="674" t="s">
        <v>25</v>
      </c>
      <c r="C16" s="674"/>
      <c r="D16" s="674"/>
      <c r="E16" s="523" t="s">
        <v>1136</v>
      </c>
    </row>
    <row r="17" spans="1:5" ht="12.75" customHeight="1" x14ac:dyDescent="0.2">
      <c r="A17" s="520">
        <v>9</v>
      </c>
      <c r="B17" s="674" t="s">
        <v>26</v>
      </c>
      <c r="C17" s="674"/>
      <c r="D17" s="674"/>
      <c r="E17" s="523" t="s">
        <v>1085</v>
      </c>
    </row>
    <row r="18" spans="1:5" x14ac:dyDescent="0.2">
      <c r="A18" s="521" t="s">
        <v>14</v>
      </c>
      <c r="B18" s="676" t="s">
        <v>27</v>
      </c>
      <c r="C18" s="677"/>
      <c r="D18" s="678"/>
      <c r="E18" s="523" t="s">
        <v>1085</v>
      </c>
    </row>
    <row r="19" spans="1:5" ht="12.75" customHeight="1" x14ac:dyDescent="0.2">
      <c r="A19" s="521" t="s">
        <v>15</v>
      </c>
      <c r="B19" s="676" t="s">
        <v>28</v>
      </c>
      <c r="C19" s="677"/>
      <c r="D19" s="678"/>
      <c r="E19" s="523" t="s">
        <v>1085</v>
      </c>
    </row>
    <row r="20" spans="1:5" ht="12.75" customHeight="1" x14ac:dyDescent="0.2">
      <c r="A20" s="520">
        <v>10</v>
      </c>
      <c r="B20" s="674" t="s">
        <v>29</v>
      </c>
      <c r="C20" s="674"/>
      <c r="D20" s="674"/>
      <c r="E20" s="523" t="s">
        <v>1086</v>
      </c>
    </row>
    <row r="21" spans="1:5" ht="12.75" customHeight="1" x14ac:dyDescent="0.2">
      <c r="A21" s="520">
        <v>11</v>
      </c>
      <c r="B21" s="674" t="s">
        <v>30</v>
      </c>
      <c r="C21" s="674"/>
      <c r="D21" s="674"/>
      <c r="E21" s="523" t="s">
        <v>1137</v>
      </c>
    </row>
    <row r="22" spans="1:5" ht="12.75" customHeight="1" x14ac:dyDescent="0.2">
      <c r="A22" s="520">
        <v>12</v>
      </c>
      <c r="B22" s="674" t="s">
        <v>31</v>
      </c>
      <c r="C22" s="674"/>
      <c r="D22" s="674"/>
      <c r="E22" s="523" t="s">
        <v>1087</v>
      </c>
    </row>
    <row r="23" spans="1:5" ht="12.75" customHeight="1" x14ac:dyDescent="0.2">
      <c r="A23" s="520">
        <v>13</v>
      </c>
      <c r="B23" s="674" t="s">
        <v>935</v>
      </c>
      <c r="C23" s="674"/>
      <c r="D23" s="674"/>
      <c r="E23" s="523" t="s">
        <v>1088</v>
      </c>
    </row>
    <row r="24" spans="1:5" ht="12.75" customHeight="1" x14ac:dyDescent="0.2">
      <c r="A24" s="520">
        <v>14</v>
      </c>
      <c r="B24" s="674" t="s">
        <v>32</v>
      </c>
      <c r="C24" s="674"/>
      <c r="D24" s="674"/>
      <c r="E24" s="523" t="s">
        <v>1081</v>
      </c>
    </row>
    <row r="25" spans="1:5" ht="12.75" customHeight="1" x14ac:dyDescent="0.2">
      <c r="A25" s="520">
        <v>15</v>
      </c>
      <c r="B25" s="674" t="s">
        <v>33</v>
      </c>
      <c r="C25" s="674"/>
      <c r="D25" s="674"/>
      <c r="E25" s="523" t="s">
        <v>1138</v>
      </c>
    </row>
    <row r="26" spans="1:5" ht="12.75" customHeight="1" x14ac:dyDescent="0.2">
      <c r="A26" s="520">
        <v>16</v>
      </c>
      <c r="B26" s="674" t="s">
        <v>34</v>
      </c>
      <c r="C26" s="674"/>
      <c r="D26" s="674"/>
      <c r="E26" s="523" t="s">
        <v>1138</v>
      </c>
    </row>
    <row r="27" spans="1:5" ht="15" customHeight="1" x14ac:dyDescent="0.2">
      <c r="A27" s="679" t="s">
        <v>35</v>
      </c>
      <c r="B27" s="680"/>
      <c r="C27" s="680"/>
      <c r="D27" s="680"/>
      <c r="E27" s="681"/>
    </row>
    <row r="28" spans="1:5" ht="12.75" customHeight="1" x14ac:dyDescent="0.2">
      <c r="A28" s="520">
        <v>17</v>
      </c>
      <c r="B28" s="674" t="s">
        <v>36</v>
      </c>
      <c r="C28" s="674"/>
      <c r="D28" s="674"/>
      <c r="E28" s="522" t="s">
        <v>1089</v>
      </c>
    </row>
    <row r="29" spans="1:5" ht="12.75" customHeight="1" x14ac:dyDescent="0.2">
      <c r="A29" s="520">
        <v>18</v>
      </c>
      <c r="B29" s="674" t="s">
        <v>37</v>
      </c>
      <c r="C29" s="674"/>
      <c r="D29" s="674"/>
      <c r="E29" s="522" t="s">
        <v>1138</v>
      </c>
    </row>
    <row r="30" spans="1:5" ht="12.75" customHeight="1" x14ac:dyDescent="0.2">
      <c r="A30" s="520">
        <v>19</v>
      </c>
      <c r="B30" s="674" t="s">
        <v>38</v>
      </c>
      <c r="C30" s="674"/>
      <c r="D30" s="674"/>
      <c r="E30" s="522" t="s">
        <v>1090</v>
      </c>
    </row>
    <row r="31" spans="1:5" ht="12.75" customHeight="1" x14ac:dyDescent="0.2">
      <c r="A31" s="521" t="s">
        <v>16</v>
      </c>
      <c r="B31" s="674" t="s">
        <v>39</v>
      </c>
      <c r="C31" s="674"/>
      <c r="D31" s="674"/>
      <c r="E31" s="522" t="s">
        <v>1091</v>
      </c>
    </row>
    <row r="32" spans="1:5" ht="12.75" customHeight="1" x14ac:dyDescent="0.2">
      <c r="A32" s="521" t="s">
        <v>17</v>
      </c>
      <c r="B32" s="674" t="s">
        <v>40</v>
      </c>
      <c r="C32" s="674"/>
      <c r="D32" s="674"/>
      <c r="E32" s="522" t="s">
        <v>1091</v>
      </c>
    </row>
    <row r="33" spans="1:5" ht="12.75" customHeight="1" x14ac:dyDescent="0.2">
      <c r="A33" s="520">
        <v>21</v>
      </c>
      <c r="B33" s="674" t="s">
        <v>41</v>
      </c>
      <c r="C33" s="674"/>
      <c r="D33" s="674"/>
      <c r="E33" s="522" t="s">
        <v>1081</v>
      </c>
    </row>
    <row r="34" spans="1:5" ht="12.75" customHeight="1" x14ac:dyDescent="0.2">
      <c r="A34" s="520">
        <v>22</v>
      </c>
      <c r="B34" s="674" t="s">
        <v>42</v>
      </c>
      <c r="C34" s="674"/>
      <c r="D34" s="674"/>
      <c r="E34" s="522" t="s">
        <v>1092</v>
      </c>
    </row>
    <row r="35" spans="1:5" ht="12.75" customHeight="1" x14ac:dyDescent="0.2">
      <c r="A35" s="520">
        <v>23</v>
      </c>
      <c r="B35" s="674" t="s">
        <v>43</v>
      </c>
      <c r="C35" s="674"/>
      <c r="D35" s="674"/>
      <c r="E35" s="522" t="s">
        <v>1093</v>
      </c>
    </row>
    <row r="36" spans="1:5" ht="12.75" customHeight="1" x14ac:dyDescent="0.2">
      <c r="A36" s="520">
        <v>24</v>
      </c>
      <c r="B36" s="674" t="s">
        <v>44</v>
      </c>
      <c r="C36" s="674"/>
      <c r="D36" s="674"/>
      <c r="E36" s="522" t="s">
        <v>1138</v>
      </c>
    </row>
    <row r="37" spans="1:5" ht="12.75" customHeight="1" x14ac:dyDescent="0.2">
      <c r="A37" s="520">
        <v>25</v>
      </c>
      <c r="B37" s="674" t="s">
        <v>45</v>
      </c>
      <c r="C37" s="674"/>
      <c r="D37" s="674"/>
      <c r="E37" s="522" t="s">
        <v>1138</v>
      </c>
    </row>
    <row r="38" spans="1:5" ht="12.75" customHeight="1" x14ac:dyDescent="0.2">
      <c r="A38" s="520">
        <v>26</v>
      </c>
      <c r="B38" s="674" t="s">
        <v>46</v>
      </c>
      <c r="C38" s="674"/>
      <c r="D38" s="674"/>
      <c r="E38" s="522" t="s">
        <v>1138</v>
      </c>
    </row>
    <row r="39" spans="1:5" ht="12.75" customHeight="1" x14ac:dyDescent="0.2">
      <c r="A39" s="520">
        <v>27</v>
      </c>
      <c r="B39" s="674" t="s">
        <v>47</v>
      </c>
      <c r="C39" s="674"/>
      <c r="D39" s="674"/>
      <c r="E39" s="522" t="s">
        <v>1138</v>
      </c>
    </row>
    <row r="40" spans="1:5" ht="12.75" customHeight="1" x14ac:dyDescent="0.2">
      <c r="A40" s="520">
        <v>28</v>
      </c>
      <c r="B40" s="674" t="s">
        <v>48</v>
      </c>
      <c r="C40" s="674"/>
      <c r="D40" s="674"/>
      <c r="E40" s="522" t="s">
        <v>1138</v>
      </c>
    </row>
    <row r="41" spans="1:5" ht="24" customHeight="1" x14ac:dyDescent="0.2">
      <c r="A41" s="520">
        <v>29</v>
      </c>
      <c r="B41" s="674" t="s">
        <v>49</v>
      </c>
      <c r="C41" s="674"/>
      <c r="D41" s="674"/>
      <c r="E41" s="522" t="s">
        <v>1138</v>
      </c>
    </row>
    <row r="42" spans="1:5" ht="12.75" customHeight="1" x14ac:dyDescent="0.2">
      <c r="A42" s="520">
        <v>30</v>
      </c>
      <c r="B42" s="674" t="s">
        <v>50</v>
      </c>
      <c r="C42" s="674"/>
      <c r="D42" s="674"/>
      <c r="E42" s="522" t="s">
        <v>1081</v>
      </c>
    </row>
    <row r="43" spans="1:5" ht="12.75" customHeight="1" x14ac:dyDescent="0.2">
      <c r="A43" s="520">
        <v>31</v>
      </c>
      <c r="B43" s="674" t="s">
        <v>51</v>
      </c>
      <c r="C43" s="674"/>
      <c r="D43" s="674"/>
      <c r="E43" s="522" t="s">
        <v>1138</v>
      </c>
    </row>
    <row r="44" spans="1:5" ht="12.75" customHeight="1" x14ac:dyDescent="0.2">
      <c r="A44" s="520">
        <v>32</v>
      </c>
      <c r="B44" s="674" t="s">
        <v>52</v>
      </c>
      <c r="C44" s="674"/>
      <c r="D44" s="674"/>
      <c r="E44" s="522" t="s">
        <v>1138</v>
      </c>
    </row>
    <row r="45" spans="1:5" ht="12.75" customHeight="1" x14ac:dyDescent="0.2">
      <c r="A45" s="520">
        <v>33</v>
      </c>
      <c r="B45" s="674" t="s">
        <v>53</v>
      </c>
      <c r="C45" s="674"/>
      <c r="D45" s="674"/>
      <c r="E45" s="522" t="s">
        <v>1138</v>
      </c>
    </row>
    <row r="46" spans="1:5" ht="12.75" customHeight="1" x14ac:dyDescent="0.2">
      <c r="A46" s="520">
        <v>34</v>
      </c>
      <c r="B46" s="674" t="s">
        <v>54</v>
      </c>
      <c r="C46" s="674"/>
      <c r="D46" s="674"/>
      <c r="E46" s="522" t="s">
        <v>1138</v>
      </c>
    </row>
    <row r="47" spans="1:5" ht="26.25" customHeight="1" x14ac:dyDescent="0.2">
      <c r="A47" s="520">
        <v>35</v>
      </c>
      <c r="B47" s="674" t="s">
        <v>55</v>
      </c>
      <c r="C47" s="674"/>
      <c r="D47" s="674"/>
      <c r="E47" s="522" t="s">
        <v>1138</v>
      </c>
    </row>
    <row r="48" spans="1:5" ht="12.75" customHeight="1" x14ac:dyDescent="0.2">
      <c r="A48" s="520">
        <v>36</v>
      </c>
      <c r="B48" s="674" t="s">
        <v>56</v>
      </c>
      <c r="C48" s="674"/>
      <c r="D48" s="674"/>
      <c r="E48" s="522" t="s">
        <v>1081</v>
      </c>
    </row>
    <row r="49" spans="1:5" ht="12.75" customHeight="1" x14ac:dyDescent="0.2">
      <c r="A49" s="520">
        <v>37</v>
      </c>
      <c r="B49" s="674" t="s">
        <v>57</v>
      </c>
      <c r="C49" s="674"/>
      <c r="D49" s="674"/>
      <c r="E49" s="522" t="s">
        <v>1138</v>
      </c>
    </row>
    <row r="50" spans="1:5" ht="13.5" customHeight="1" thickBot="1" x14ac:dyDescent="0.25">
      <c r="A50" s="683" t="s">
        <v>947</v>
      </c>
      <c r="B50" s="684"/>
      <c r="C50" s="684"/>
      <c r="D50" s="684"/>
      <c r="E50" s="685"/>
    </row>
    <row r="51" spans="1:5" ht="13.5" thickBot="1" x14ac:dyDescent="0.25">
      <c r="A51" s="690"/>
      <c r="B51" s="691"/>
      <c r="C51" s="691"/>
      <c r="D51" s="691"/>
      <c r="E51" s="692"/>
    </row>
    <row r="52" spans="1:5" ht="15" customHeight="1" x14ac:dyDescent="0.2">
      <c r="A52" s="693" t="s">
        <v>890</v>
      </c>
      <c r="B52" s="694"/>
      <c r="C52" s="694"/>
      <c r="D52" s="694"/>
      <c r="E52" s="695"/>
    </row>
    <row r="53" spans="1:5" ht="53.25" customHeight="1" x14ac:dyDescent="0.2">
      <c r="A53" s="689" t="s">
        <v>617</v>
      </c>
      <c r="B53" s="689"/>
      <c r="C53" s="689"/>
      <c r="D53" s="689"/>
      <c r="E53" s="689"/>
    </row>
    <row r="54" spans="1:5" ht="30" customHeight="1" x14ac:dyDescent="0.2">
      <c r="A54" s="689" t="s">
        <v>58</v>
      </c>
      <c r="B54" s="689"/>
      <c r="C54" s="689"/>
      <c r="D54" s="689"/>
      <c r="E54" s="689"/>
    </row>
    <row r="55" spans="1:5" ht="33" customHeight="1" x14ac:dyDescent="0.2">
      <c r="A55" s="689" t="s">
        <v>59</v>
      </c>
      <c r="B55" s="689"/>
      <c r="C55" s="689"/>
      <c r="D55" s="689"/>
      <c r="E55" s="689"/>
    </row>
    <row r="56" spans="1:5" x14ac:dyDescent="0.2">
      <c r="A56" s="686"/>
      <c r="B56" s="687"/>
      <c r="C56" s="687"/>
      <c r="D56" s="687"/>
      <c r="E56" s="688"/>
    </row>
    <row r="57" spans="1:5" ht="30" customHeight="1" x14ac:dyDescent="0.2">
      <c r="A57" s="520">
        <v>1</v>
      </c>
      <c r="B57" s="674" t="s">
        <v>60</v>
      </c>
      <c r="C57" s="674"/>
      <c r="D57" s="674"/>
      <c r="E57" s="682"/>
    </row>
    <row r="58" spans="1:5" ht="30" customHeight="1" x14ac:dyDescent="0.2">
      <c r="A58" s="520">
        <v>2</v>
      </c>
      <c r="B58" s="674" t="s">
        <v>61</v>
      </c>
      <c r="C58" s="674"/>
      <c r="D58" s="674"/>
      <c r="E58" s="682"/>
    </row>
    <row r="59" spans="1:5" ht="30" customHeight="1" x14ac:dyDescent="0.2">
      <c r="A59" s="520">
        <v>3</v>
      </c>
      <c r="B59" s="674" t="s">
        <v>62</v>
      </c>
      <c r="C59" s="674"/>
      <c r="D59" s="674"/>
      <c r="E59" s="682"/>
    </row>
    <row r="60" spans="1:5" ht="60" customHeight="1" x14ac:dyDescent="0.2">
      <c r="A60" s="520">
        <v>4</v>
      </c>
      <c r="B60" s="674" t="s">
        <v>63</v>
      </c>
      <c r="C60" s="674"/>
      <c r="D60" s="674"/>
      <c r="E60" s="682"/>
    </row>
    <row r="61" spans="1:5" ht="38.25" customHeight="1" x14ac:dyDescent="0.2">
      <c r="A61" s="520">
        <v>5</v>
      </c>
      <c r="B61" s="674" t="s">
        <v>64</v>
      </c>
      <c r="C61" s="674"/>
      <c r="D61" s="674"/>
      <c r="E61" s="682"/>
    </row>
    <row r="62" spans="1:5" ht="30" customHeight="1" x14ac:dyDescent="0.2">
      <c r="A62" s="520">
        <v>6</v>
      </c>
      <c r="B62" s="674" t="s">
        <v>65</v>
      </c>
      <c r="C62" s="674"/>
      <c r="D62" s="674"/>
      <c r="E62" s="682"/>
    </row>
    <row r="63" spans="1:5" ht="64.5" customHeight="1" x14ac:dyDescent="0.2">
      <c r="A63" s="520">
        <v>7</v>
      </c>
      <c r="B63" s="674" t="s">
        <v>66</v>
      </c>
      <c r="C63" s="674"/>
      <c r="D63" s="674"/>
      <c r="E63" s="682"/>
    </row>
    <row r="64" spans="1:5" ht="63" customHeight="1" x14ac:dyDescent="0.2">
      <c r="A64" s="520">
        <v>8</v>
      </c>
      <c r="B64" s="674" t="s">
        <v>67</v>
      </c>
      <c r="C64" s="674"/>
      <c r="D64" s="674"/>
      <c r="E64" s="682"/>
    </row>
    <row r="65" spans="1:5" ht="30" customHeight="1" x14ac:dyDescent="0.2">
      <c r="A65" s="520">
        <v>9</v>
      </c>
      <c r="B65" s="674" t="s">
        <v>68</v>
      </c>
      <c r="C65" s="674"/>
      <c r="D65" s="674"/>
      <c r="E65" s="682"/>
    </row>
    <row r="66" spans="1:5" ht="30" customHeight="1" x14ac:dyDescent="0.2">
      <c r="A66" s="521" t="s">
        <v>14</v>
      </c>
      <c r="B66" s="674" t="s">
        <v>69</v>
      </c>
      <c r="C66" s="674"/>
      <c r="D66" s="674"/>
      <c r="E66" s="682"/>
    </row>
    <row r="67" spans="1:5" ht="30" customHeight="1" x14ac:dyDescent="0.2">
      <c r="A67" s="521" t="s">
        <v>15</v>
      </c>
      <c r="B67" s="674" t="s">
        <v>70</v>
      </c>
      <c r="C67" s="674"/>
      <c r="D67" s="674"/>
      <c r="E67" s="682"/>
    </row>
    <row r="68" spans="1:5" ht="45" customHeight="1" x14ac:dyDescent="0.2">
      <c r="A68" s="520">
        <v>10</v>
      </c>
      <c r="B68" s="674" t="s">
        <v>71</v>
      </c>
      <c r="C68" s="674"/>
      <c r="D68" s="674"/>
      <c r="E68" s="682"/>
    </row>
    <row r="69" spans="1:5" ht="30" customHeight="1" x14ac:dyDescent="0.2">
      <c r="A69" s="520">
        <v>11</v>
      </c>
      <c r="B69" s="674" t="s">
        <v>72</v>
      </c>
      <c r="C69" s="674"/>
      <c r="D69" s="674"/>
      <c r="E69" s="682"/>
    </row>
    <row r="70" spans="1:5" ht="30" customHeight="1" x14ac:dyDescent="0.2">
      <c r="A70" s="520">
        <v>12</v>
      </c>
      <c r="B70" s="674" t="s">
        <v>73</v>
      </c>
      <c r="C70" s="674"/>
      <c r="D70" s="674"/>
      <c r="E70" s="682"/>
    </row>
    <row r="71" spans="1:5" ht="36.75" customHeight="1" x14ac:dyDescent="0.2">
      <c r="A71" s="520">
        <v>13</v>
      </c>
      <c r="B71" s="674" t="s">
        <v>74</v>
      </c>
      <c r="C71" s="674"/>
      <c r="D71" s="674"/>
      <c r="E71" s="682"/>
    </row>
    <row r="72" spans="1:5" ht="30" customHeight="1" x14ac:dyDescent="0.2">
      <c r="A72" s="520">
        <v>14</v>
      </c>
      <c r="B72" s="674" t="s">
        <v>75</v>
      </c>
      <c r="C72" s="674"/>
      <c r="D72" s="674"/>
      <c r="E72" s="682"/>
    </row>
    <row r="73" spans="1:5" ht="63.75" customHeight="1" x14ac:dyDescent="0.2">
      <c r="A73" s="520">
        <v>15</v>
      </c>
      <c r="B73" s="674" t="s">
        <v>76</v>
      </c>
      <c r="C73" s="674"/>
      <c r="D73" s="674"/>
      <c r="E73" s="682"/>
    </row>
    <row r="74" spans="1:5" ht="30" customHeight="1" x14ac:dyDescent="0.2">
      <c r="A74" s="520">
        <v>16</v>
      </c>
      <c r="B74" s="674" t="s">
        <v>77</v>
      </c>
      <c r="C74" s="674"/>
      <c r="D74" s="674"/>
      <c r="E74" s="682"/>
    </row>
    <row r="75" spans="1:5" ht="63.75" customHeight="1" x14ac:dyDescent="0.2">
      <c r="A75" s="520">
        <v>17</v>
      </c>
      <c r="B75" s="674" t="s">
        <v>78</v>
      </c>
      <c r="C75" s="674"/>
      <c r="D75" s="674"/>
      <c r="E75" s="682"/>
    </row>
    <row r="76" spans="1:5" ht="36.75" customHeight="1" x14ac:dyDescent="0.2">
      <c r="A76" s="520">
        <v>18</v>
      </c>
      <c r="B76" s="674" t="s">
        <v>728</v>
      </c>
      <c r="C76" s="674"/>
      <c r="D76" s="674"/>
      <c r="E76" s="682"/>
    </row>
    <row r="77" spans="1:5" ht="39.75" customHeight="1" x14ac:dyDescent="0.2">
      <c r="A77" s="520">
        <v>19</v>
      </c>
      <c r="B77" s="674" t="s">
        <v>79</v>
      </c>
      <c r="C77" s="674"/>
      <c r="D77" s="674"/>
      <c r="E77" s="682"/>
    </row>
    <row r="78" spans="1:5" ht="101.25" customHeight="1" x14ac:dyDescent="0.2">
      <c r="A78" s="521" t="s">
        <v>16</v>
      </c>
      <c r="B78" s="674" t="s">
        <v>80</v>
      </c>
      <c r="C78" s="674"/>
      <c r="D78" s="674"/>
      <c r="E78" s="682"/>
    </row>
    <row r="79" spans="1:5" ht="42" customHeight="1" x14ac:dyDescent="0.2">
      <c r="A79" s="521" t="s">
        <v>17</v>
      </c>
      <c r="B79" s="674" t="s">
        <v>81</v>
      </c>
      <c r="C79" s="674"/>
      <c r="D79" s="674"/>
      <c r="E79" s="682"/>
    </row>
    <row r="80" spans="1:5" ht="30" customHeight="1" x14ac:dyDescent="0.2">
      <c r="A80" s="520">
        <v>21</v>
      </c>
      <c r="B80" s="674" t="s">
        <v>82</v>
      </c>
      <c r="C80" s="674"/>
      <c r="D80" s="674"/>
      <c r="E80" s="682"/>
    </row>
    <row r="81" spans="1:5" ht="30" customHeight="1" x14ac:dyDescent="0.2">
      <c r="A81" s="520">
        <v>22</v>
      </c>
      <c r="B81" s="674" t="s">
        <v>83</v>
      </c>
      <c r="C81" s="674"/>
      <c r="D81" s="674"/>
      <c r="E81" s="682"/>
    </row>
    <row r="82" spans="1:5" ht="30" customHeight="1" x14ac:dyDescent="0.2">
      <c r="A82" s="520">
        <v>23</v>
      </c>
      <c r="B82" s="674" t="s">
        <v>84</v>
      </c>
      <c r="C82" s="674"/>
      <c r="D82" s="674"/>
      <c r="E82" s="682"/>
    </row>
    <row r="83" spans="1:5" ht="51.75" customHeight="1" x14ac:dyDescent="0.2">
      <c r="A83" s="520">
        <v>24</v>
      </c>
      <c r="B83" s="674" t="s">
        <v>85</v>
      </c>
      <c r="C83" s="674"/>
      <c r="D83" s="674"/>
      <c r="E83" s="682"/>
    </row>
    <row r="84" spans="1:5" ht="42.75" customHeight="1" x14ac:dyDescent="0.2">
      <c r="A84" s="520">
        <v>25</v>
      </c>
      <c r="B84" s="674" t="s">
        <v>86</v>
      </c>
      <c r="C84" s="674"/>
      <c r="D84" s="674"/>
      <c r="E84" s="682"/>
    </row>
    <row r="85" spans="1:5" ht="27" customHeight="1" x14ac:dyDescent="0.2">
      <c r="A85" s="520">
        <v>26</v>
      </c>
      <c r="B85" s="674" t="s">
        <v>87</v>
      </c>
      <c r="C85" s="674"/>
      <c r="D85" s="674"/>
      <c r="E85" s="682"/>
    </row>
    <row r="86" spans="1:5" ht="39.75" customHeight="1" x14ac:dyDescent="0.2">
      <c r="A86" s="520">
        <v>27</v>
      </c>
      <c r="B86" s="674" t="s">
        <v>88</v>
      </c>
      <c r="C86" s="674"/>
      <c r="D86" s="674"/>
      <c r="E86" s="682"/>
    </row>
    <row r="87" spans="1:5" ht="40.5" customHeight="1" x14ac:dyDescent="0.2">
      <c r="A87" s="520">
        <v>28</v>
      </c>
      <c r="B87" s="674" t="s">
        <v>89</v>
      </c>
      <c r="C87" s="674"/>
      <c r="D87" s="674"/>
      <c r="E87" s="682"/>
    </row>
    <row r="88" spans="1:5" ht="27.75" customHeight="1" x14ac:dyDescent="0.2">
      <c r="A88" s="520">
        <v>29</v>
      </c>
      <c r="B88" s="674" t="s">
        <v>948</v>
      </c>
      <c r="C88" s="674"/>
      <c r="D88" s="674"/>
      <c r="E88" s="682"/>
    </row>
    <row r="89" spans="1:5" ht="30" customHeight="1" x14ac:dyDescent="0.2">
      <c r="A89" s="520">
        <v>30</v>
      </c>
      <c r="B89" s="674" t="s">
        <v>90</v>
      </c>
      <c r="C89" s="674"/>
      <c r="D89" s="674"/>
      <c r="E89" s="682"/>
    </row>
    <row r="90" spans="1:5" ht="64.5" customHeight="1" x14ac:dyDescent="0.2">
      <c r="A90" s="520">
        <v>31</v>
      </c>
      <c r="B90" s="674" t="s">
        <v>91</v>
      </c>
      <c r="C90" s="674"/>
      <c r="D90" s="674"/>
      <c r="E90" s="682"/>
    </row>
    <row r="91" spans="1:5" ht="45" customHeight="1" x14ac:dyDescent="0.2">
      <c r="A91" s="520">
        <v>32</v>
      </c>
      <c r="B91" s="674" t="s">
        <v>92</v>
      </c>
      <c r="C91" s="674"/>
      <c r="D91" s="674"/>
      <c r="E91" s="682"/>
    </row>
    <row r="92" spans="1:5" ht="30" customHeight="1" x14ac:dyDescent="0.2">
      <c r="A92" s="520">
        <v>33</v>
      </c>
      <c r="B92" s="674" t="s">
        <v>93</v>
      </c>
      <c r="C92" s="674"/>
      <c r="D92" s="674"/>
      <c r="E92" s="682"/>
    </row>
    <row r="93" spans="1:5" ht="29.25" customHeight="1" x14ac:dyDescent="0.2">
      <c r="A93" s="520">
        <v>34</v>
      </c>
      <c r="B93" s="674" t="s">
        <v>94</v>
      </c>
      <c r="C93" s="674"/>
      <c r="D93" s="674"/>
      <c r="E93" s="682"/>
    </row>
    <row r="94" spans="1:5" ht="37.5" customHeight="1" x14ac:dyDescent="0.2">
      <c r="A94" s="520">
        <v>35</v>
      </c>
      <c r="B94" s="674" t="s">
        <v>95</v>
      </c>
      <c r="C94" s="674"/>
      <c r="D94" s="674"/>
      <c r="E94" s="682"/>
    </row>
    <row r="95" spans="1:5" ht="29.25" customHeight="1" x14ac:dyDescent="0.2">
      <c r="A95" s="520">
        <v>36</v>
      </c>
      <c r="B95" s="674" t="s">
        <v>96</v>
      </c>
      <c r="C95" s="674"/>
      <c r="D95" s="674"/>
      <c r="E95" s="682"/>
    </row>
    <row r="96" spans="1:5" ht="29.25" customHeight="1" thickBot="1" x14ac:dyDescent="0.25">
      <c r="A96" s="519">
        <v>37</v>
      </c>
      <c r="B96" s="707" t="s">
        <v>97</v>
      </c>
      <c r="C96" s="707"/>
      <c r="D96" s="707"/>
      <c r="E96" s="708"/>
    </row>
  </sheetData>
  <mergeCells count="94">
    <mergeCell ref="B94:E94"/>
    <mergeCell ref="B95:E95"/>
    <mergeCell ref="B96:E96"/>
    <mergeCell ref="B87:E87"/>
    <mergeCell ref="B88:E88"/>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75:E75"/>
    <mergeCell ref="B76:E76"/>
    <mergeCell ref="B72:E72"/>
    <mergeCell ref="B73:E73"/>
    <mergeCell ref="B77:E77"/>
    <mergeCell ref="A4:E4"/>
    <mergeCell ref="C1:E1"/>
    <mergeCell ref="A3:D3"/>
    <mergeCell ref="B15:D15"/>
    <mergeCell ref="B16:D16"/>
    <mergeCell ref="A5:E6"/>
    <mergeCell ref="A7:C7"/>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topLeftCell="A121" zoomScaleNormal="85" zoomScaleSheetLayoutView="100" workbookViewId="0">
      <selection activeCell="D94" sqref="D94"/>
    </sheetView>
  </sheetViews>
  <sheetFormatPr defaultRowHeight="12.75" x14ac:dyDescent="0.2"/>
  <cols>
    <col min="1" max="1" width="3.7109375" style="18" customWidth="1"/>
    <col min="2" max="2" width="9.140625" style="18" customWidth="1"/>
    <col min="3" max="3" width="49.140625" style="18" customWidth="1"/>
    <col min="4" max="4" width="35" style="18" customWidth="1"/>
    <col min="5" max="5" width="21.28515625" style="18" customWidth="1"/>
    <col min="6" max="16384" width="9.140625" style="18"/>
  </cols>
  <sheetData>
    <row r="1" spans="1:8" x14ac:dyDescent="0.2">
      <c r="A1" s="723" t="s">
        <v>682</v>
      </c>
      <c r="B1" s="724"/>
      <c r="C1" s="592" t="s">
        <v>389</v>
      </c>
      <c r="D1" s="592"/>
      <c r="E1" s="593"/>
      <c r="F1" s="278"/>
      <c r="G1" s="278"/>
      <c r="H1" s="278"/>
    </row>
    <row r="2" spans="1:8" x14ac:dyDescent="0.2">
      <c r="A2" s="144" t="s">
        <v>686</v>
      </c>
      <c r="B2" s="176"/>
      <c r="C2" s="155"/>
      <c r="D2" s="155"/>
      <c r="E2" s="156"/>
      <c r="F2" s="278"/>
      <c r="G2" s="278"/>
      <c r="H2" s="278"/>
    </row>
    <row r="3" spans="1:8" ht="13.5" thickBot="1" x14ac:dyDescent="0.25">
      <c r="A3" s="734"/>
      <c r="B3" s="735"/>
      <c r="C3" s="735"/>
      <c r="D3" s="735"/>
      <c r="E3" s="277"/>
      <c r="F3" s="278"/>
      <c r="G3" s="278"/>
      <c r="H3" s="278"/>
    </row>
    <row r="4" spans="1:8" ht="13.5" thickBot="1" x14ac:dyDescent="0.25">
      <c r="A4" s="729" t="s">
        <v>387</v>
      </c>
      <c r="B4" s="730"/>
      <c r="C4" s="730"/>
      <c r="D4" s="730"/>
      <c r="E4" s="731"/>
    </row>
    <row r="5" spans="1:8" ht="26.25" thickBot="1" x14ac:dyDescent="0.25">
      <c r="A5" s="621" t="s">
        <v>1036</v>
      </c>
      <c r="B5" s="622"/>
      <c r="C5" s="622"/>
      <c r="D5" s="622"/>
      <c r="E5" s="276" t="s">
        <v>613</v>
      </c>
    </row>
    <row r="6" spans="1:8" ht="13.5" thickBot="1" x14ac:dyDescent="0.25">
      <c r="A6" s="75" t="s">
        <v>558</v>
      </c>
      <c r="B6" s="279"/>
      <c r="C6" s="73"/>
      <c r="D6" s="73"/>
      <c r="E6" s="508" t="s">
        <v>1139</v>
      </c>
    </row>
    <row r="7" spans="1:8" x14ac:dyDescent="0.2">
      <c r="A7" s="725"/>
      <c r="B7" s="726"/>
      <c r="C7" s="726"/>
      <c r="D7" s="141" t="s">
        <v>949</v>
      </c>
      <c r="E7" s="732" t="s">
        <v>936</v>
      </c>
    </row>
    <row r="8" spans="1:8" x14ac:dyDescent="0.2">
      <c r="A8" s="727"/>
      <c r="B8" s="728"/>
      <c r="C8" s="728"/>
      <c r="D8" s="142" t="s">
        <v>370</v>
      </c>
      <c r="E8" s="733"/>
    </row>
    <row r="9" spans="1:8" ht="25.5" x14ac:dyDescent="0.2">
      <c r="A9" s="273">
        <v>1</v>
      </c>
      <c r="B9" s="674" t="s">
        <v>103</v>
      </c>
      <c r="C9" s="674"/>
      <c r="D9" s="422">
        <v>27000</v>
      </c>
      <c r="E9" s="274" t="s">
        <v>104</v>
      </c>
    </row>
    <row r="10" spans="1:8" ht="25.5" x14ac:dyDescent="0.2">
      <c r="A10" s="280"/>
      <c r="B10" s="674" t="s">
        <v>105</v>
      </c>
      <c r="C10" s="674"/>
      <c r="D10" s="422">
        <v>0</v>
      </c>
      <c r="E10" s="274" t="s">
        <v>106</v>
      </c>
    </row>
    <row r="11" spans="1:8" ht="25.5" x14ac:dyDescent="0.2">
      <c r="A11" s="280"/>
      <c r="B11" s="674" t="s">
        <v>107</v>
      </c>
      <c r="C11" s="674"/>
      <c r="D11" s="422">
        <v>0</v>
      </c>
      <c r="E11" s="274" t="s">
        <v>106</v>
      </c>
    </row>
    <row r="12" spans="1:8" ht="25.5" x14ac:dyDescent="0.2">
      <c r="A12" s="280"/>
      <c r="B12" s="674" t="s">
        <v>108</v>
      </c>
      <c r="C12" s="674"/>
      <c r="D12" s="422">
        <v>0</v>
      </c>
      <c r="E12" s="274" t="s">
        <v>106</v>
      </c>
    </row>
    <row r="13" spans="1:8" x14ac:dyDescent="0.2">
      <c r="A13" s="273">
        <v>2</v>
      </c>
      <c r="B13" s="674" t="s">
        <v>109</v>
      </c>
      <c r="C13" s="674"/>
      <c r="D13" s="422">
        <v>231424.77799999999</v>
      </c>
      <c r="E13" s="274" t="s">
        <v>110</v>
      </c>
    </row>
    <row r="14" spans="1:8" x14ac:dyDescent="0.2">
      <c r="A14" s="281">
        <v>3</v>
      </c>
      <c r="B14" s="674" t="s">
        <v>111</v>
      </c>
      <c r="C14" s="674"/>
      <c r="D14" s="422">
        <v>0</v>
      </c>
      <c r="E14" s="274" t="s">
        <v>354</v>
      </c>
    </row>
    <row r="15" spans="1:8" x14ac:dyDescent="0.2">
      <c r="A15" s="216" t="s">
        <v>98</v>
      </c>
      <c r="B15" s="736" t="s">
        <v>349</v>
      </c>
      <c r="C15" s="736"/>
      <c r="D15" s="423">
        <v>0</v>
      </c>
      <c r="E15" s="282" t="s">
        <v>112</v>
      </c>
    </row>
    <row r="16" spans="1:8" x14ac:dyDescent="0.2">
      <c r="A16" s="273">
        <v>4</v>
      </c>
      <c r="B16" s="674" t="s">
        <v>113</v>
      </c>
      <c r="C16" s="674"/>
      <c r="D16" s="422">
        <v>0</v>
      </c>
      <c r="E16" s="274" t="s">
        <v>114</v>
      </c>
    </row>
    <row r="17" spans="1:5" x14ac:dyDescent="0.2">
      <c r="A17" s="273">
        <v>5</v>
      </c>
      <c r="B17" s="674" t="s">
        <v>115</v>
      </c>
      <c r="C17" s="674"/>
      <c r="D17" s="422">
        <v>0</v>
      </c>
      <c r="E17" s="274" t="s">
        <v>116</v>
      </c>
    </row>
    <row r="18" spans="1:5" x14ac:dyDescent="0.2">
      <c r="A18" s="280" t="s">
        <v>99</v>
      </c>
      <c r="B18" s="674" t="s">
        <v>117</v>
      </c>
      <c r="C18" s="674"/>
      <c r="D18" s="422">
        <v>0</v>
      </c>
      <c r="E18" s="274" t="s">
        <v>118</v>
      </c>
    </row>
    <row r="19" spans="1:5" x14ac:dyDescent="0.2">
      <c r="A19" s="273">
        <v>6</v>
      </c>
      <c r="B19" s="719" t="s">
        <v>119</v>
      </c>
      <c r="C19" s="719"/>
      <c r="D19" s="424">
        <f>SUM(D9:D18)</f>
        <v>258424.77799999999</v>
      </c>
      <c r="E19" s="274" t="s">
        <v>120</v>
      </c>
    </row>
    <row r="20" spans="1:5" x14ac:dyDescent="0.2">
      <c r="A20" s="711" t="s">
        <v>121</v>
      </c>
      <c r="B20" s="712"/>
      <c r="C20" s="712"/>
      <c r="D20" s="712"/>
      <c r="E20" s="713"/>
    </row>
    <row r="21" spans="1:5" x14ac:dyDescent="0.2">
      <c r="A21" s="273">
        <v>7</v>
      </c>
      <c r="B21" s="674" t="s">
        <v>122</v>
      </c>
      <c r="C21" s="674"/>
      <c r="D21" s="425">
        <v>0</v>
      </c>
      <c r="E21" s="274" t="s">
        <v>123</v>
      </c>
    </row>
    <row r="22" spans="1:5" ht="25.5" x14ac:dyDescent="0.2">
      <c r="A22" s="273">
        <v>8</v>
      </c>
      <c r="B22" s="674" t="s">
        <v>124</v>
      </c>
      <c r="C22" s="674"/>
      <c r="D22" s="425">
        <v>-28141.466</v>
      </c>
      <c r="E22" s="274" t="s">
        <v>125</v>
      </c>
    </row>
    <row r="23" spans="1:5" x14ac:dyDescent="0.2">
      <c r="A23" s="273">
        <v>9</v>
      </c>
      <c r="B23" s="674" t="s">
        <v>126</v>
      </c>
      <c r="C23" s="674"/>
      <c r="D23" s="425">
        <v>0</v>
      </c>
      <c r="E23" s="274"/>
    </row>
    <row r="24" spans="1:5" ht="25.5" x14ac:dyDescent="0.2">
      <c r="A24" s="273">
        <v>10</v>
      </c>
      <c r="B24" s="666" t="s">
        <v>127</v>
      </c>
      <c r="C24" s="666"/>
      <c r="D24" s="425">
        <v>-6311.5510000000004</v>
      </c>
      <c r="E24" s="274" t="s">
        <v>128</v>
      </c>
    </row>
    <row r="25" spans="1:5" x14ac:dyDescent="0.2">
      <c r="A25" s="273">
        <v>11</v>
      </c>
      <c r="B25" s="674" t="s">
        <v>129</v>
      </c>
      <c r="C25" s="674"/>
      <c r="D25" s="425">
        <v>0</v>
      </c>
      <c r="E25" s="274" t="s">
        <v>130</v>
      </c>
    </row>
    <row r="26" spans="1:5" ht="25.5" x14ac:dyDescent="0.2">
      <c r="A26" s="273">
        <v>12</v>
      </c>
      <c r="B26" s="674" t="s">
        <v>131</v>
      </c>
      <c r="C26" s="674"/>
      <c r="D26" s="425">
        <v>0</v>
      </c>
      <c r="E26" s="274" t="s">
        <v>132</v>
      </c>
    </row>
    <row r="27" spans="1:5" x14ac:dyDescent="0.2">
      <c r="A27" s="273">
        <v>13</v>
      </c>
      <c r="B27" s="674" t="s">
        <v>133</v>
      </c>
      <c r="C27" s="674"/>
      <c r="D27" s="425">
        <v>0</v>
      </c>
      <c r="E27" s="274" t="s">
        <v>134</v>
      </c>
    </row>
    <row r="28" spans="1:5" x14ac:dyDescent="0.2">
      <c r="A28" s="273">
        <v>14</v>
      </c>
      <c r="B28" s="674" t="s">
        <v>135</v>
      </c>
      <c r="C28" s="674"/>
      <c r="D28" s="425">
        <v>0</v>
      </c>
      <c r="E28" s="274" t="s">
        <v>136</v>
      </c>
    </row>
    <row r="29" spans="1:5" ht="25.5" x14ac:dyDescent="0.2">
      <c r="A29" s="273">
        <v>15</v>
      </c>
      <c r="B29" s="674" t="s">
        <v>135</v>
      </c>
      <c r="C29" s="674"/>
      <c r="D29" s="425">
        <v>0</v>
      </c>
      <c r="E29" s="274" t="s">
        <v>137</v>
      </c>
    </row>
    <row r="30" spans="1:5" ht="25.5" x14ac:dyDescent="0.2">
      <c r="A30" s="273">
        <v>16</v>
      </c>
      <c r="B30" s="674" t="s">
        <v>138</v>
      </c>
      <c r="C30" s="674"/>
      <c r="D30" s="425">
        <v>0</v>
      </c>
      <c r="E30" s="274" t="s">
        <v>139</v>
      </c>
    </row>
    <row r="31" spans="1:5" ht="25.5" x14ac:dyDescent="0.2">
      <c r="A31" s="273">
        <v>17</v>
      </c>
      <c r="B31" s="674" t="s">
        <v>140</v>
      </c>
      <c r="C31" s="674"/>
      <c r="D31" s="425">
        <v>0</v>
      </c>
      <c r="E31" s="274" t="s">
        <v>141</v>
      </c>
    </row>
    <row r="32" spans="1:5" ht="38.25" x14ac:dyDescent="0.2">
      <c r="A32" s="273">
        <v>18</v>
      </c>
      <c r="B32" s="674" t="s">
        <v>142</v>
      </c>
      <c r="C32" s="674"/>
      <c r="D32" s="425">
        <v>0</v>
      </c>
      <c r="E32" s="274" t="s">
        <v>143</v>
      </c>
    </row>
    <row r="33" spans="1:5" ht="51" x14ac:dyDescent="0.2">
      <c r="A33" s="273">
        <v>19</v>
      </c>
      <c r="B33" s="674" t="s">
        <v>144</v>
      </c>
      <c r="C33" s="674"/>
      <c r="D33" s="425">
        <v>0</v>
      </c>
      <c r="E33" s="274" t="s">
        <v>145</v>
      </c>
    </row>
    <row r="34" spans="1:5" x14ac:dyDescent="0.2">
      <c r="A34" s="273">
        <v>20</v>
      </c>
      <c r="B34" s="674" t="s">
        <v>126</v>
      </c>
      <c r="C34" s="674"/>
      <c r="D34" s="425">
        <v>0</v>
      </c>
      <c r="E34" s="274"/>
    </row>
    <row r="35" spans="1:5" ht="25.5" x14ac:dyDescent="0.2">
      <c r="A35" s="280" t="s">
        <v>16</v>
      </c>
      <c r="B35" s="674" t="s">
        <v>146</v>
      </c>
      <c r="C35" s="674"/>
      <c r="D35" s="425">
        <v>0</v>
      </c>
      <c r="E35" s="274" t="s">
        <v>147</v>
      </c>
    </row>
    <row r="36" spans="1:5" ht="25.5" x14ac:dyDescent="0.2">
      <c r="A36" s="280" t="s">
        <v>17</v>
      </c>
      <c r="B36" s="674" t="s">
        <v>148</v>
      </c>
      <c r="C36" s="674"/>
      <c r="D36" s="425">
        <v>0</v>
      </c>
      <c r="E36" s="274" t="s">
        <v>149</v>
      </c>
    </row>
    <row r="37" spans="1:5" ht="51" x14ac:dyDescent="0.2">
      <c r="A37" s="280" t="s">
        <v>100</v>
      </c>
      <c r="B37" s="674" t="s">
        <v>150</v>
      </c>
      <c r="C37" s="674"/>
      <c r="D37" s="425">
        <v>0</v>
      </c>
      <c r="E37" s="274" t="s">
        <v>151</v>
      </c>
    </row>
    <row r="38" spans="1:5" ht="25.5" x14ac:dyDescent="0.2">
      <c r="A38" s="280" t="s">
        <v>101</v>
      </c>
      <c r="B38" s="674" t="s">
        <v>152</v>
      </c>
      <c r="C38" s="674"/>
      <c r="D38" s="425">
        <v>0</v>
      </c>
      <c r="E38" s="274" t="s">
        <v>153</v>
      </c>
    </row>
    <row r="39" spans="1:5" ht="38.25" x14ac:dyDescent="0.2">
      <c r="A39" s="273">
        <v>21</v>
      </c>
      <c r="B39" s="674" t="s">
        <v>154</v>
      </c>
      <c r="C39" s="674"/>
      <c r="D39" s="425">
        <v>0</v>
      </c>
      <c r="E39" s="274" t="s">
        <v>155</v>
      </c>
    </row>
    <row r="40" spans="1:5" x14ac:dyDescent="0.2">
      <c r="A40" s="273">
        <v>22</v>
      </c>
      <c r="B40" s="674" t="s">
        <v>156</v>
      </c>
      <c r="C40" s="674"/>
      <c r="D40" s="425">
        <v>0</v>
      </c>
      <c r="E40" s="274" t="s">
        <v>157</v>
      </c>
    </row>
    <row r="41" spans="1:5" ht="25.5" x14ac:dyDescent="0.2">
      <c r="A41" s="273">
        <v>23</v>
      </c>
      <c r="B41" s="674" t="s">
        <v>158</v>
      </c>
      <c r="C41" s="674"/>
      <c r="D41" s="425">
        <v>0</v>
      </c>
      <c r="E41" s="274" t="s">
        <v>159</v>
      </c>
    </row>
    <row r="42" spans="1:5" x14ac:dyDescent="0.2">
      <c r="A42" s="273">
        <v>24</v>
      </c>
      <c r="B42" s="674" t="s">
        <v>126</v>
      </c>
      <c r="C42" s="674"/>
      <c r="D42" s="425">
        <v>0</v>
      </c>
      <c r="E42" s="274"/>
    </row>
    <row r="43" spans="1:5" ht="38.25" x14ac:dyDescent="0.2">
      <c r="A43" s="273">
        <v>25</v>
      </c>
      <c r="B43" s="674" t="s">
        <v>160</v>
      </c>
      <c r="C43" s="674"/>
      <c r="D43" s="425">
        <v>0</v>
      </c>
      <c r="E43" s="274" t="s">
        <v>155</v>
      </c>
    </row>
    <row r="44" spans="1:5" ht="25.5" x14ac:dyDescent="0.2">
      <c r="A44" s="273" t="s">
        <v>161</v>
      </c>
      <c r="B44" s="674" t="s">
        <v>163</v>
      </c>
      <c r="C44" s="674"/>
      <c r="D44" s="425">
        <v>0</v>
      </c>
      <c r="E44" s="274" t="s">
        <v>164</v>
      </c>
    </row>
    <row r="45" spans="1:5" ht="25.5" x14ac:dyDescent="0.2">
      <c r="A45" s="273" t="s">
        <v>162</v>
      </c>
      <c r="B45" s="674" t="s">
        <v>165</v>
      </c>
      <c r="C45" s="674"/>
      <c r="D45" s="425">
        <v>0</v>
      </c>
      <c r="E45" s="274" t="s">
        <v>166</v>
      </c>
    </row>
    <row r="46" spans="1:5" x14ac:dyDescent="0.2">
      <c r="A46" s="273">
        <v>27</v>
      </c>
      <c r="B46" s="674" t="s">
        <v>167</v>
      </c>
      <c r="C46" s="674"/>
      <c r="D46" s="425">
        <v>0</v>
      </c>
      <c r="E46" s="274" t="s">
        <v>168</v>
      </c>
    </row>
    <row r="47" spans="1:5" ht="25.5" x14ac:dyDescent="0.2">
      <c r="A47" s="273">
        <v>28</v>
      </c>
      <c r="B47" s="719" t="s">
        <v>169</v>
      </c>
      <c r="C47" s="719"/>
      <c r="D47" s="426">
        <f>SUM(D21:D35,D39,D40,D44,D46)</f>
        <v>-34453.017</v>
      </c>
      <c r="E47" s="274" t="s">
        <v>170</v>
      </c>
    </row>
    <row r="48" spans="1:5" ht="25.5" x14ac:dyDescent="0.2">
      <c r="A48" s="273">
        <v>29</v>
      </c>
      <c r="B48" s="719" t="s">
        <v>171</v>
      </c>
      <c r="C48" s="719"/>
      <c r="D48" s="426">
        <f>D19+D47</f>
        <v>223971.761</v>
      </c>
      <c r="E48" s="274" t="s">
        <v>172</v>
      </c>
    </row>
    <row r="49" spans="1:5" x14ac:dyDescent="0.2">
      <c r="A49" s="720" t="s">
        <v>173</v>
      </c>
      <c r="B49" s="721"/>
      <c r="C49" s="721"/>
      <c r="D49" s="721"/>
      <c r="E49" s="722"/>
    </row>
    <row r="50" spans="1:5" x14ac:dyDescent="0.2">
      <c r="A50" s="273">
        <v>30</v>
      </c>
      <c r="B50" s="674" t="s">
        <v>103</v>
      </c>
      <c r="C50" s="674"/>
      <c r="D50" s="427">
        <v>0</v>
      </c>
      <c r="E50" s="274" t="s">
        <v>174</v>
      </c>
    </row>
    <row r="51" spans="1:5" x14ac:dyDescent="0.2">
      <c r="A51" s="273">
        <v>31</v>
      </c>
      <c r="B51" s="674" t="s">
        <v>175</v>
      </c>
      <c r="C51" s="674"/>
      <c r="D51" s="427">
        <v>0</v>
      </c>
      <c r="E51" s="274"/>
    </row>
    <row r="52" spans="1:5" x14ac:dyDescent="0.2">
      <c r="A52" s="273">
        <v>32</v>
      </c>
      <c r="B52" s="674" t="s">
        <v>176</v>
      </c>
      <c r="C52" s="674"/>
      <c r="D52" s="427">
        <v>0</v>
      </c>
      <c r="E52" s="274"/>
    </row>
    <row r="53" spans="1:5" x14ac:dyDescent="0.2">
      <c r="A53" s="273">
        <v>33</v>
      </c>
      <c r="B53" s="674" t="s">
        <v>177</v>
      </c>
      <c r="C53" s="674"/>
      <c r="D53" s="427">
        <v>0</v>
      </c>
      <c r="E53" s="274" t="s">
        <v>178</v>
      </c>
    </row>
    <row r="54" spans="1:5" x14ac:dyDescent="0.2">
      <c r="A54" s="273">
        <v>34</v>
      </c>
      <c r="B54" s="674" t="s">
        <v>179</v>
      </c>
      <c r="C54" s="674"/>
      <c r="D54" s="427">
        <v>0</v>
      </c>
      <c r="E54" s="274" t="s">
        <v>180</v>
      </c>
    </row>
    <row r="55" spans="1:5" x14ac:dyDescent="0.2">
      <c r="A55" s="273">
        <v>35</v>
      </c>
      <c r="B55" s="674" t="s">
        <v>181</v>
      </c>
      <c r="C55" s="674"/>
      <c r="D55" s="427">
        <v>0</v>
      </c>
      <c r="E55" s="283" t="s">
        <v>178</v>
      </c>
    </row>
    <row r="56" spans="1:5" ht="25.5" x14ac:dyDescent="0.2">
      <c r="A56" s="273">
        <v>36</v>
      </c>
      <c r="B56" s="719" t="s">
        <v>182</v>
      </c>
      <c r="C56" s="719"/>
      <c r="D56" s="428">
        <v>0</v>
      </c>
      <c r="E56" s="274" t="s">
        <v>183</v>
      </c>
    </row>
    <row r="57" spans="1:5" x14ac:dyDescent="0.2">
      <c r="A57" s="711" t="s">
        <v>350</v>
      </c>
      <c r="B57" s="712"/>
      <c r="C57" s="712"/>
      <c r="D57" s="712"/>
      <c r="E57" s="713"/>
    </row>
    <row r="58" spans="1:5" ht="38.25" x14ac:dyDescent="0.2">
      <c r="A58" s="273">
        <v>37</v>
      </c>
      <c r="B58" s="674" t="s">
        <v>184</v>
      </c>
      <c r="C58" s="674"/>
      <c r="D58" s="429">
        <v>0</v>
      </c>
      <c r="E58" s="274" t="s">
        <v>185</v>
      </c>
    </row>
    <row r="59" spans="1:5" ht="25.5" x14ac:dyDescent="0.2">
      <c r="A59" s="273">
        <v>38</v>
      </c>
      <c r="B59" s="674" t="s">
        <v>186</v>
      </c>
      <c r="C59" s="674"/>
      <c r="D59" s="429">
        <v>0</v>
      </c>
      <c r="E59" s="274" t="s">
        <v>187</v>
      </c>
    </row>
    <row r="60" spans="1:5" ht="25.5" x14ac:dyDescent="0.2">
      <c r="A60" s="273">
        <v>39</v>
      </c>
      <c r="B60" s="674" t="s">
        <v>188</v>
      </c>
      <c r="C60" s="674"/>
      <c r="D60" s="429">
        <v>0</v>
      </c>
      <c r="E60" s="274" t="s">
        <v>189</v>
      </c>
    </row>
    <row r="61" spans="1:5" ht="25.5" x14ac:dyDescent="0.2">
      <c r="A61" s="273">
        <v>40</v>
      </c>
      <c r="B61" s="674" t="s">
        <v>190</v>
      </c>
      <c r="C61" s="674"/>
      <c r="D61" s="429">
        <v>0</v>
      </c>
      <c r="E61" s="274" t="s">
        <v>191</v>
      </c>
    </row>
    <row r="62" spans="1:5" x14ac:dyDescent="0.2">
      <c r="A62" s="273">
        <v>41</v>
      </c>
      <c r="B62" s="674" t="s">
        <v>126</v>
      </c>
      <c r="C62" s="674"/>
      <c r="D62" s="429">
        <v>0</v>
      </c>
      <c r="E62" s="274"/>
    </row>
    <row r="63" spans="1:5" x14ac:dyDescent="0.2">
      <c r="A63" s="273">
        <v>42</v>
      </c>
      <c r="B63" s="674" t="s">
        <v>192</v>
      </c>
      <c r="C63" s="674"/>
      <c r="D63" s="429">
        <v>0</v>
      </c>
      <c r="E63" s="274" t="s">
        <v>193</v>
      </c>
    </row>
    <row r="64" spans="1:5" x14ac:dyDescent="0.2">
      <c r="A64" s="273">
        <v>43</v>
      </c>
      <c r="B64" s="719" t="s">
        <v>194</v>
      </c>
      <c r="C64" s="719"/>
      <c r="D64" s="430">
        <v>0</v>
      </c>
      <c r="E64" s="274" t="s">
        <v>195</v>
      </c>
    </row>
    <row r="65" spans="1:5" ht="25.5" x14ac:dyDescent="0.2">
      <c r="A65" s="273">
        <v>44</v>
      </c>
      <c r="B65" s="719" t="s">
        <v>196</v>
      </c>
      <c r="C65" s="719"/>
      <c r="D65" s="430">
        <v>0</v>
      </c>
      <c r="E65" s="274" t="s">
        <v>197</v>
      </c>
    </row>
    <row r="66" spans="1:5" x14ac:dyDescent="0.2">
      <c r="A66" s="273">
        <v>45</v>
      </c>
      <c r="B66" s="719" t="s">
        <v>198</v>
      </c>
      <c r="C66" s="719"/>
      <c r="D66" s="430">
        <f>D48+D65</f>
        <v>223971.761</v>
      </c>
      <c r="E66" s="274" t="s">
        <v>199</v>
      </c>
    </row>
    <row r="67" spans="1:5" x14ac:dyDescent="0.2">
      <c r="A67" s="711" t="s">
        <v>200</v>
      </c>
      <c r="B67" s="712"/>
      <c r="C67" s="712"/>
      <c r="D67" s="712"/>
      <c r="E67" s="713"/>
    </row>
    <row r="68" spans="1:5" x14ac:dyDescent="0.2">
      <c r="A68" s="273">
        <v>46</v>
      </c>
      <c r="B68" s="674" t="s">
        <v>103</v>
      </c>
      <c r="C68" s="674"/>
      <c r="D68" s="431">
        <v>0</v>
      </c>
      <c r="E68" s="274" t="s">
        <v>201</v>
      </c>
    </row>
    <row r="69" spans="1:5" x14ac:dyDescent="0.2">
      <c r="A69" s="273">
        <v>47</v>
      </c>
      <c r="B69" s="674" t="s">
        <v>202</v>
      </c>
      <c r="C69" s="674"/>
      <c r="D69" s="431">
        <v>0</v>
      </c>
      <c r="E69" s="274" t="s">
        <v>203</v>
      </c>
    </row>
    <row r="70" spans="1:5" x14ac:dyDescent="0.2">
      <c r="A70" s="273">
        <v>48</v>
      </c>
      <c r="B70" s="674" t="s">
        <v>204</v>
      </c>
      <c r="C70" s="674"/>
      <c r="D70" s="431">
        <v>0</v>
      </c>
      <c r="E70" s="274" t="s">
        <v>205</v>
      </c>
    </row>
    <row r="71" spans="1:5" x14ac:dyDescent="0.2">
      <c r="A71" s="273">
        <v>49</v>
      </c>
      <c r="B71" s="674" t="s">
        <v>181</v>
      </c>
      <c r="C71" s="674"/>
      <c r="D71" s="431">
        <v>0</v>
      </c>
      <c r="E71" s="274" t="s">
        <v>203</v>
      </c>
    </row>
    <row r="72" spans="1:5" x14ac:dyDescent="0.2">
      <c r="A72" s="273">
        <v>50</v>
      </c>
      <c r="B72" s="674" t="s">
        <v>206</v>
      </c>
      <c r="C72" s="674"/>
      <c r="D72" s="431">
        <v>0</v>
      </c>
      <c r="E72" s="274" t="s">
        <v>207</v>
      </c>
    </row>
    <row r="73" spans="1:5" x14ac:dyDescent="0.2">
      <c r="A73" s="273">
        <v>51</v>
      </c>
      <c r="B73" s="719" t="s">
        <v>208</v>
      </c>
      <c r="C73" s="719"/>
      <c r="D73" s="432">
        <v>0</v>
      </c>
      <c r="E73" s="274"/>
    </row>
    <row r="74" spans="1:5" x14ac:dyDescent="0.2">
      <c r="A74" s="711" t="s">
        <v>209</v>
      </c>
      <c r="B74" s="712"/>
      <c r="C74" s="712"/>
      <c r="D74" s="712"/>
      <c r="E74" s="713"/>
    </row>
    <row r="75" spans="1:5" ht="38.25" x14ac:dyDescent="0.2">
      <c r="A75" s="273">
        <v>52</v>
      </c>
      <c r="B75" s="674" t="s">
        <v>210</v>
      </c>
      <c r="C75" s="674"/>
      <c r="D75" s="433">
        <v>0</v>
      </c>
      <c r="E75" s="274" t="s">
        <v>211</v>
      </c>
    </row>
    <row r="76" spans="1:5" ht="25.5" x14ac:dyDescent="0.2">
      <c r="A76" s="273">
        <v>53</v>
      </c>
      <c r="B76" s="674" t="s">
        <v>212</v>
      </c>
      <c r="C76" s="674"/>
      <c r="D76" s="433">
        <v>0</v>
      </c>
      <c r="E76" s="274" t="s">
        <v>213</v>
      </c>
    </row>
    <row r="77" spans="1:5" ht="25.5" x14ac:dyDescent="0.2">
      <c r="A77" s="273">
        <v>54</v>
      </c>
      <c r="B77" s="674" t="s">
        <v>214</v>
      </c>
      <c r="C77" s="674"/>
      <c r="D77" s="433">
        <v>0</v>
      </c>
      <c r="E77" s="274" t="s">
        <v>215</v>
      </c>
    </row>
    <row r="78" spans="1:5" ht="25.5" x14ac:dyDescent="0.2">
      <c r="A78" s="273">
        <v>55</v>
      </c>
      <c r="B78" s="674" t="s">
        <v>216</v>
      </c>
      <c r="C78" s="674"/>
      <c r="D78" s="433">
        <v>0</v>
      </c>
      <c r="E78" s="274" t="s">
        <v>217</v>
      </c>
    </row>
    <row r="79" spans="1:5" x14ac:dyDescent="0.2">
      <c r="A79" s="273">
        <v>56</v>
      </c>
      <c r="B79" s="674" t="s">
        <v>126</v>
      </c>
      <c r="C79" s="674"/>
      <c r="D79" s="433">
        <v>0</v>
      </c>
      <c r="E79" s="274"/>
    </row>
    <row r="80" spans="1:5" x14ac:dyDescent="0.2">
      <c r="A80" s="273">
        <v>57</v>
      </c>
      <c r="B80" s="719" t="s">
        <v>218</v>
      </c>
      <c r="C80" s="719"/>
      <c r="D80" s="434">
        <v>0</v>
      </c>
      <c r="E80" s="274" t="s">
        <v>219</v>
      </c>
    </row>
    <row r="81" spans="1:5" ht="25.5" x14ac:dyDescent="0.2">
      <c r="A81" s="273">
        <v>58</v>
      </c>
      <c r="B81" s="719" t="s">
        <v>220</v>
      </c>
      <c r="C81" s="719"/>
      <c r="D81" s="434">
        <v>0</v>
      </c>
      <c r="E81" s="274" t="s">
        <v>221</v>
      </c>
    </row>
    <row r="82" spans="1:5" x14ac:dyDescent="0.2">
      <c r="A82" s="273">
        <v>59</v>
      </c>
      <c r="B82" s="719" t="s">
        <v>222</v>
      </c>
      <c r="C82" s="719"/>
      <c r="D82" s="434">
        <f>D66+D81</f>
        <v>223971.761</v>
      </c>
      <c r="E82" s="274" t="s">
        <v>223</v>
      </c>
    </row>
    <row r="83" spans="1:5" x14ac:dyDescent="0.2">
      <c r="A83" s="273">
        <v>60</v>
      </c>
      <c r="B83" s="710" t="s">
        <v>224</v>
      </c>
      <c r="C83" s="710"/>
      <c r="D83" s="434">
        <v>1222066.0360000001</v>
      </c>
      <c r="E83" s="274"/>
    </row>
    <row r="84" spans="1:5" x14ac:dyDescent="0.2">
      <c r="A84" s="711" t="s">
        <v>225</v>
      </c>
      <c r="B84" s="712"/>
      <c r="C84" s="712"/>
      <c r="D84" s="712"/>
      <c r="E84" s="713"/>
    </row>
    <row r="85" spans="1:5" x14ac:dyDescent="0.2">
      <c r="A85" s="273">
        <v>61</v>
      </c>
      <c r="B85" s="719" t="s">
        <v>226</v>
      </c>
      <c r="C85" s="719"/>
      <c r="D85" s="436">
        <v>18.327000000000002</v>
      </c>
      <c r="E85" s="274" t="s">
        <v>227</v>
      </c>
    </row>
    <row r="86" spans="1:5" x14ac:dyDescent="0.2">
      <c r="A86" s="273">
        <v>62</v>
      </c>
      <c r="B86" s="719" t="s">
        <v>228</v>
      </c>
      <c r="C86" s="719"/>
      <c r="D86" s="436">
        <v>18.327000000000002</v>
      </c>
      <c r="E86" s="274" t="s">
        <v>229</v>
      </c>
    </row>
    <row r="87" spans="1:5" x14ac:dyDescent="0.2">
      <c r="A87" s="273">
        <v>63</v>
      </c>
      <c r="B87" s="719" t="s">
        <v>230</v>
      </c>
      <c r="C87" s="719"/>
      <c r="D87" s="436">
        <v>18.327000000000002</v>
      </c>
      <c r="E87" s="274" t="s">
        <v>231</v>
      </c>
    </row>
    <row r="88" spans="1:5" ht="51" x14ac:dyDescent="0.2">
      <c r="A88" s="273">
        <v>64</v>
      </c>
      <c r="B88" s="710" t="s">
        <v>950</v>
      </c>
      <c r="C88" s="710"/>
      <c r="D88" s="436">
        <v>7.0000000000000007E-2</v>
      </c>
      <c r="E88" s="274" t="s">
        <v>232</v>
      </c>
    </row>
    <row r="89" spans="1:5" x14ac:dyDescent="0.2">
      <c r="A89" s="273">
        <v>65</v>
      </c>
      <c r="B89" s="710" t="s">
        <v>233</v>
      </c>
      <c r="C89" s="710"/>
      <c r="D89" s="436">
        <v>2.5000000000000001E-2</v>
      </c>
      <c r="E89" s="274"/>
    </row>
    <row r="90" spans="1:5" x14ac:dyDescent="0.2">
      <c r="A90" s="273">
        <v>66</v>
      </c>
      <c r="B90" s="710" t="s">
        <v>234</v>
      </c>
      <c r="C90" s="710"/>
      <c r="D90" s="436">
        <v>0</v>
      </c>
      <c r="E90" s="274"/>
    </row>
    <row r="91" spans="1:5" x14ac:dyDescent="0.2">
      <c r="A91" s="273">
        <v>67</v>
      </c>
      <c r="B91" s="710" t="s">
        <v>235</v>
      </c>
      <c r="C91" s="710"/>
      <c r="D91" s="436">
        <v>0</v>
      </c>
      <c r="E91" s="274"/>
    </row>
    <row r="92" spans="1:5" ht="25.5" x14ac:dyDescent="0.2">
      <c r="A92" s="280" t="s">
        <v>102</v>
      </c>
      <c r="B92" s="710" t="s">
        <v>236</v>
      </c>
      <c r="C92" s="710"/>
      <c r="D92" s="436">
        <v>0</v>
      </c>
      <c r="E92" s="274"/>
    </row>
    <row r="93" spans="1:5" ht="51" x14ac:dyDescent="0.2">
      <c r="A93" s="273">
        <v>68</v>
      </c>
      <c r="B93" s="710" t="s">
        <v>237</v>
      </c>
      <c r="C93" s="710"/>
      <c r="D93" s="436">
        <f>ROUND((D19-0.08*D19)/D83,2)</f>
        <v>0.19</v>
      </c>
      <c r="E93" s="274" t="s">
        <v>238</v>
      </c>
    </row>
    <row r="94" spans="1:5" x14ac:dyDescent="0.2">
      <c r="A94" s="273">
        <v>69</v>
      </c>
      <c r="B94" s="674" t="s">
        <v>239</v>
      </c>
      <c r="C94" s="674"/>
      <c r="D94" s="435">
        <v>0</v>
      </c>
      <c r="E94" s="274"/>
    </row>
    <row r="95" spans="1:5" x14ac:dyDescent="0.2">
      <c r="A95" s="273">
        <v>70</v>
      </c>
      <c r="B95" s="674" t="s">
        <v>239</v>
      </c>
      <c r="C95" s="674"/>
      <c r="D95" s="435">
        <v>0</v>
      </c>
      <c r="E95" s="274"/>
    </row>
    <row r="96" spans="1:5" x14ac:dyDescent="0.2">
      <c r="A96" s="273">
        <v>71</v>
      </c>
      <c r="B96" s="674" t="s">
        <v>240</v>
      </c>
      <c r="C96" s="674"/>
      <c r="D96" s="435">
        <v>0</v>
      </c>
      <c r="E96" s="274"/>
    </row>
    <row r="97" spans="1:5" x14ac:dyDescent="0.2">
      <c r="A97" s="711" t="s">
        <v>241</v>
      </c>
      <c r="B97" s="712"/>
      <c r="C97" s="712"/>
      <c r="D97" s="712"/>
      <c r="E97" s="713"/>
    </row>
    <row r="98" spans="1:5" ht="63.75" x14ac:dyDescent="0.2">
      <c r="A98" s="273">
        <v>72</v>
      </c>
      <c r="B98" s="674" t="s">
        <v>242</v>
      </c>
      <c r="C98" s="674"/>
      <c r="D98" s="437">
        <v>0</v>
      </c>
      <c r="E98" s="274" t="s">
        <v>243</v>
      </c>
    </row>
    <row r="99" spans="1:5" ht="25.5" x14ac:dyDescent="0.2">
      <c r="A99" s="273">
        <v>73</v>
      </c>
      <c r="B99" s="674" t="s">
        <v>244</v>
      </c>
      <c r="C99" s="674"/>
      <c r="D99" s="437">
        <v>0</v>
      </c>
      <c r="E99" s="274" t="s">
        <v>245</v>
      </c>
    </row>
    <row r="100" spans="1:5" x14ac:dyDescent="0.2">
      <c r="A100" s="273">
        <v>74</v>
      </c>
      <c r="B100" s="674" t="s">
        <v>126</v>
      </c>
      <c r="C100" s="674"/>
      <c r="D100" s="437">
        <v>0</v>
      </c>
      <c r="E100" s="274"/>
    </row>
    <row r="101" spans="1:5" ht="25.5" x14ac:dyDescent="0.2">
      <c r="A101" s="273">
        <v>75</v>
      </c>
      <c r="B101" s="674" t="s">
        <v>246</v>
      </c>
      <c r="C101" s="674"/>
      <c r="D101" s="437">
        <v>0</v>
      </c>
      <c r="E101" s="274" t="s">
        <v>247</v>
      </c>
    </row>
    <row r="102" spans="1:5" x14ac:dyDescent="0.2">
      <c r="A102" s="711" t="s">
        <v>248</v>
      </c>
      <c r="B102" s="712"/>
      <c r="C102" s="712"/>
      <c r="D102" s="712"/>
      <c r="E102" s="713"/>
    </row>
    <row r="103" spans="1:5" x14ac:dyDescent="0.2">
      <c r="A103" s="273">
        <v>76</v>
      </c>
      <c r="B103" s="674" t="s">
        <v>249</v>
      </c>
      <c r="C103" s="674"/>
      <c r="D103" s="438">
        <v>0</v>
      </c>
      <c r="E103" s="274" t="s">
        <v>250</v>
      </c>
    </row>
    <row r="104" spans="1:5" x14ac:dyDescent="0.2">
      <c r="A104" s="273">
        <v>77</v>
      </c>
      <c r="B104" s="674" t="s">
        <v>251</v>
      </c>
      <c r="C104" s="674"/>
      <c r="D104" s="438">
        <v>0</v>
      </c>
      <c r="E104" s="274" t="s">
        <v>250</v>
      </c>
    </row>
    <row r="105" spans="1:5" x14ac:dyDescent="0.2">
      <c r="A105" s="273">
        <v>78</v>
      </c>
      <c r="B105" s="674" t="s">
        <v>252</v>
      </c>
      <c r="C105" s="674"/>
      <c r="D105" s="438">
        <v>0</v>
      </c>
      <c r="E105" s="274" t="s">
        <v>250</v>
      </c>
    </row>
    <row r="106" spans="1:5" x14ac:dyDescent="0.2">
      <c r="A106" s="273">
        <v>79</v>
      </c>
      <c r="B106" s="674" t="s">
        <v>253</v>
      </c>
      <c r="C106" s="674"/>
      <c r="D106" s="438">
        <v>0</v>
      </c>
      <c r="E106" s="283" t="s">
        <v>250</v>
      </c>
    </row>
    <row r="107" spans="1:5" x14ac:dyDescent="0.2">
      <c r="A107" s="711" t="s">
        <v>254</v>
      </c>
      <c r="B107" s="712"/>
      <c r="C107" s="712"/>
      <c r="D107" s="712"/>
      <c r="E107" s="713"/>
    </row>
    <row r="108" spans="1:5" ht="25.5" x14ac:dyDescent="0.2">
      <c r="A108" s="273">
        <v>80</v>
      </c>
      <c r="B108" s="674" t="s">
        <v>255</v>
      </c>
      <c r="C108" s="674"/>
      <c r="D108" s="439">
        <v>0</v>
      </c>
      <c r="E108" s="274" t="s">
        <v>256</v>
      </c>
    </row>
    <row r="109" spans="1:5" ht="25.5" x14ac:dyDescent="0.2">
      <c r="A109" s="273">
        <v>81</v>
      </c>
      <c r="B109" s="674" t="s">
        <v>257</v>
      </c>
      <c r="C109" s="674"/>
      <c r="D109" s="439">
        <v>0</v>
      </c>
      <c r="E109" s="274" t="s">
        <v>256</v>
      </c>
    </row>
    <row r="110" spans="1:5" ht="25.5" x14ac:dyDescent="0.2">
      <c r="A110" s="273">
        <v>82</v>
      </c>
      <c r="B110" s="674" t="s">
        <v>258</v>
      </c>
      <c r="C110" s="674"/>
      <c r="D110" s="439">
        <v>0</v>
      </c>
      <c r="E110" s="274" t="s">
        <v>259</v>
      </c>
    </row>
    <row r="111" spans="1:5" ht="25.5" x14ac:dyDescent="0.2">
      <c r="A111" s="273">
        <v>83</v>
      </c>
      <c r="B111" s="674" t="s">
        <v>260</v>
      </c>
      <c r="C111" s="674"/>
      <c r="D111" s="439">
        <v>0</v>
      </c>
      <c r="E111" s="274" t="s">
        <v>259</v>
      </c>
    </row>
    <row r="112" spans="1:5" ht="25.5" x14ac:dyDescent="0.2">
      <c r="A112" s="273">
        <v>84</v>
      </c>
      <c r="B112" s="674" t="s">
        <v>261</v>
      </c>
      <c r="C112" s="674"/>
      <c r="D112" s="439">
        <v>0</v>
      </c>
      <c r="E112" s="274" t="s">
        <v>262</v>
      </c>
    </row>
    <row r="113" spans="1:5" ht="26.25" thickBot="1" x14ac:dyDescent="0.25">
      <c r="A113" s="275">
        <v>85</v>
      </c>
      <c r="B113" s="707" t="s">
        <v>263</v>
      </c>
      <c r="C113" s="707"/>
      <c r="D113" s="440">
        <v>0</v>
      </c>
      <c r="E113" s="284" t="s">
        <v>262</v>
      </c>
    </row>
    <row r="114" spans="1:5" x14ac:dyDescent="0.2">
      <c r="A114" s="738" t="s">
        <v>1037</v>
      </c>
      <c r="B114" s="739"/>
      <c r="C114" s="739"/>
      <c r="D114" s="739"/>
      <c r="E114" s="740"/>
    </row>
    <row r="115" spans="1:5" ht="13.5" thickBot="1" x14ac:dyDescent="0.25">
      <c r="A115" s="395"/>
      <c r="B115" s="396"/>
      <c r="C115" s="396"/>
      <c r="D115" s="396"/>
      <c r="E115" s="397"/>
    </row>
    <row r="116" spans="1:5" ht="26.25" thickBot="1" x14ac:dyDescent="0.25">
      <c r="A116" s="659" t="s">
        <v>938</v>
      </c>
      <c r="B116" s="737"/>
      <c r="C116" s="737"/>
      <c r="D116" s="737"/>
      <c r="E116" s="398" t="s">
        <v>613</v>
      </c>
    </row>
    <row r="117" spans="1:5" s="262" customFormat="1" x14ac:dyDescent="0.25">
      <c r="A117" s="741" t="s">
        <v>937</v>
      </c>
      <c r="B117" s="742"/>
      <c r="C117" s="742"/>
      <c r="D117" s="491" t="s">
        <v>1094</v>
      </c>
      <c r="E117" s="749" t="s">
        <v>951</v>
      </c>
    </row>
    <row r="118" spans="1:5" s="247" customFormat="1" x14ac:dyDescent="0.25">
      <c r="A118" s="743" t="s">
        <v>939</v>
      </c>
      <c r="B118" s="744"/>
      <c r="C118" s="744"/>
      <c r="D118" s="491" t="s">
        <v>1094</v>
      </c>
      <c r="E118" s="750"/>
    </row>
    <row r="119" spans="1:5" s="245" customFormat="1" x14ac:dyDescent="0.25">
      <c r="A119" s="743" t="s">
        <v>940</v>
      </c>
      <c r="B119" s="744"/>
      <c r="C119" s="744"/>
      <c r="D119" s="491" t="s">
        <v>1094</v>
      </c>
      <c r="E119" s="750"/>
    </row>
    <row r="120" spans="1:5" s="247" customFormat="1" ht="13.5" thickBot="1" x14ac:dyDescent="0.3">
      <c r="A120" s="745" t="s">
        <v>941</v>
      </c>
      <c r="B120" s="746"/>
      <c r="C120" s="746"/>
      <c r="D120" s="491" t="s">
        <v>1094</v>
      </c>
      <c r="E120" s="751"/>
    </row>
    <row r="121" spans="1:5" s="247" customFormat="1" ht="26.25" thickBot="1" x14ac:dyDescent="0.3">
      <c r="A121" s="747" t="s">
        <v>942</v>
      </c>
      <c r="B121" s="748"/>
      <c r="C121" s="748"/>
      <c r="D121" s="492"/>
      <c r="E121" s="493" t="s">
        <v>952</v>
      </c>
    </row>
    <row r="122" spans="1:5" x14ac:dyDescent="0.2">
      <c r="A122" s="752" t="s">
        <v>1038</v>
      </c>
      <c r="B122" s="753"/>
      <c r="C122" s="753"/>
      <c r="D122" s="754"/>
      <c r="E122" s="755"/>
    </row>
    <row r="123" spans="1:5" x14ac:dyDescent="0.2">
      <c r="A123" s="285"/>
      <c r="B123" s="286"/>
      <c r="C123" s="286"/>
      <c r="D123" s="286"/>
      <c r="E123" s="286"/>
    </row>
    <row r="124" spans="1:5" x14ac:dyDescent="0.2">
      <c r="A124" s="714" t="s">
        <v>264</v>
      </c>
      <c r="B124" s="715"/>
      <c r="C124" s="715"/>
      <c r="D124" s="715"/>
      <c r="E124" s="715"/>
    </row>
    <row r="125" spans="1:5" x14ac:dyDescent="0.2">
      <c r="A125" s="716" t="s">
        <v>265</v>
      </c>
      <c r="B125" s="717"/>
      <c r="C125" s="717"/>
      <c r="D125" s="717"/>
      <c r="E125" s="718"/>
    </row>
    <row r="126" spans="1:5" x14ac:dyDescent="0.2">
      <c r="A126" s="272">
        <v>1</v>
      </c>
      <c r="B126" s="709" t="s">
        <v>378</v>
      </c>
      <c r="C126" s="709"/>
      <c r="D126" s="709"/>
      <c r="E126" s="709"/>
    </row>
    <row r="127" spans="1:5" x14ac:dyDescent="0.2">
      <c r="A127" s="273">
        <v>2</v>
      </c>
      <c r="B127" s="709" t="s">
        <v>266</v>
      </c>
      <c r="C127" s="709"/>
      <c r="D127" s="709"/>
      <c r="E127" s="709"/>
    </row>
    <row r="128" spans="1:5" x14ac:dyDescent="0.2">
      <c r="A128" s="273">
        <v>3</v>
      </c>
      <c r="B128" s="709" t="s">
        <v>267</v>
      </c>
      <c r="C128" s="709"/>
      <c r="D128" s="709"/>
      <c r="E128" s="709"/>
    </row>
    <row r="129" spans="1:5" x14ac:dyDescent="0.2">
      <c r="A129" s="287" t="s">
        <v>98</v>
      </c>
      <c r="B129" s="709" t="s">
        <v>268</v>
      </c>
      <c r="C129" s="709"/>
      <c r="D129" s="709"/>
      <c r="E129" s="709"/>
    </row>
    <row r="130" spans="1:5" x14ac:dyDescent="0.2">
      <c r="A130" s="273">
        <v>4</v>
      </c>
      <c r="B130" s="709" t="s">
        <v>269</v>
      </c>
      <c r="C130" s="709"/>
      <c r="D130" s="709"/>
      <c r="E130" s="709"/>
    </row>
    <row r="131" spans="1:5" x14ac:dyDescent="0.2">
      <c r="A131" s="273">
        <v>5</v>
      </c>
      <c r="B131" s="709" t="s">
        <v>270</v>
      </c>
      <c r="C131" s="709"/>
      <c r="D131" s="709"/>
      <c r="E131" s="709"/>
    </row>
    <row r="132" spans="1:5" x14ac:dyDescent="0.2">
      <c r="A132" s="287" t="s">
        <v>99</v>
      </c>
      <c r="B132" s="709" t="s">
        <v>271</v>
      </c>
      <c r="C132" s="709"/>
      <c r="D132" s="709"/>
      <c r="E132" s="709"/>
    </row>
    <row r="133" spans="1:5" x14ac:dyDescent="0.2">
      <c r="A133" s="273">
        <v>6</v>
      </c>
      <c r="B133" s="709" t="s">
        <v>272</v>
      </c>
      <c r="C133" s="709"/>
      <c r="D133" s="709"/>
      <c r="E133" s="709"/>
    </row>
    <row r="134" spans="1:5" x14ac:dyDescent="0.2">
      <c r="A134" s="273">
        <v>7</v>
      </c>
      <c r="B134" s="709" t="s">
        <v>273</v>
      </c>
      <c r="C134" s="709"/>
      <c r="D134" s="709"/>
      <c r="E134" s="709"/>
    </row>
    <row r="135" spans="1:5" x14ac:dyDescent="0.2">
      <c r="A135" s="273">
        <v>8</v>
      </c>
      <c r="B135" s="709" t="s">
        <v>274</v>
      </c>
      <c r="C135" s="709"/>
      <c r="D135" s="709"/>
      <c r="E135" s="709"/>
    </row>
    <row r="136" spans="1:5" x14ac:dyDescent="0.2">
      <c r="A136" s="273">
        <v>9</v>
      </c>
      <c r="B136" s="709" t="s">
        <v>275</v>
      </c>
      <c r="C136" s="709"/>
      <c r="D136" s="709"/>
      <c r="E136" s="709"/>
    </row>
    <row r="137" spans="1:5" x14ac:dyDescent="0.2">
      <c r="A137" s="273">
        <v>10</v>
      </c>
      <c r="B137" s="709" t="s">
        <v>276</v>
      </c>
      <c r="C137" s="709"/>
      <c r="D137" s="709"/>
      <c r="E137" s="709"/>
    </row>
    <row r="138" spans="1:5" x14ac:dyDescent="0.2">
      <c r="A138" s="273">
        <v>11</v>
      </c>
      <c r="B138" s="709" t="s">
        <v>277</v>
      </c>
      <c r="C138" s="709"/>
      <c r="D138" s="709"/>
      <c r="E138" s="709"/>
    </row>
    <row r="139" spans="1:5" x14ac:dyDescent="0.2">
      <c r="A139" s="273">
        <v>12</v>
      </c>
      <c r="B139" s="709" t="s">
        <v>278</v>
      </c>
      <c r="C139" s="709"/>
      <c r="D139" s="709"/>
      <c r="E139" s="709"/>
    </row>
    <row r="140" spans="1:5" x14ac:dyDescent="0.2">
      <c r="A140" s="273">
        <v>13</v>
      </c>
      <c r="B140" s="709" t="s">
        <v>279</v>
      </c>
      <c r="C140" s="709"/>
      <c r="D140" s="709"/>
      <c r="E140" s="709"/>
    </row>
    <row r="141" spans="1:5" x14ac:dyDescent="0.2">
      <c r="A141" s="273">
        <v>14</v>
      </c>
      <c r="B141" s="709" t="s">
        <v>280</v>
      </c>
      <c r="C141" s="709"/>
      <c r="D141" s="709"/>
      <c r="E141" s="709"/>
    </row>
    <row r="142" spans="1:5" x14ac:dyDescent="0.2">
      <c r="A142" s="273">
        <v>15</v>
      </c>
      <c r="B142" s="709" t="s">
        <v>281</v>
      </c>
      <c r="C142" s="709"/>
      <c r="D142" s="709"/>
      <c r="E142" s="709"/>
    </row>
    <row r="143" spans="1:5" x14ac:dyDescent="0.2">
      <c r="A143" s="273">
        <v>16</v>
      </c>
      <c r="B143" s="709" t="s">
        <v>282</v>
      </c>
      <c r="C143" s="709"/>
      <c r="D143" s="709"/>
      <c r="E143" s="709"/>
    </row>
    <row r="144" spans="1:5" x14ac:dyDescent="0.2">
      <c r="A144" s="273">
        <v>17</v>
      </c>
      <c r="B144" s="709" t="s">
        <v>283</v>
      </c>
      <c r="C144" s="709"/>
      <c r="D144" s="709"/>
      <c r="E144" s="709"/>
    </row>
    <row r="145" spans="1:5" x14ac:dyDescent="0.2">
      <c r="A145" s="273">
        <v>18</v>
      </c>
      <c r="B145" s="709" t="s">
        <v>284</v>
      </c>
      <c r="C145" s="709"/>
      <c r="D145" s="709"/>
      <c r="E145" s="709"/>
    </row>
    <row r="146" spans="1:5" x14ac:dyDescent="0.2">
      <c r="A146" s="273">
        <v>19</v>
      </c>
      <c r="B146" s="709" t="s">
        <v>285</v>
      </c>
      <c r="C146" s="709"/>
      <c r="D146" s="709"/>
      <c r="E146" s="709"/>
    </row>
    <row r="147" spans="1:5" x14ac:dyDescent="0.2">
      <c r="A147" s="273">
        <v>20</v>
      </c>
      <c r="B147" s="709" t="s">
        <v>275</v>
      </c>
      <c r="C147" s="709"/>
      <c r="D147" s="709"/>
      <c r="E147" s="709"/>
    </row>
    <row r="148" spans="1:5" ht="25.5" x14ac:dyDescent="0.2">
      <c r="A148" s="287" t="s">
        <v>16</v>
      </c>
      <c r="B148" s="709" t="s">
        <v>286</v>
      </c>
      <c r="C148" s="709"/>
      <c r="D148" s="709"/>
      <c r="E148" s="709"/>
    </row>
    <row r="149" spans="1:5" ht="25.5" x14ac:dyDescent="0.2">
      <c r="A149" s="287" t="s">
        <v>17</v>
      </c>
      <c r="B149" s="709" t="s">
        <v>287</v>
      </c>
      <c r="C149" s="709"/>
      <c r="D149" s="709"/>
      <c r="E149" s="709"/>
    </row>
    <row r="150" spans="1:5" ht="25.5" x14ac:dyDescent="0.2">
      <c r="A150" s="287" t="s">
        <v>100</v>
      </c>
      <c r="B150" s="709" t="s">
        <v>288</v>
      </c>
      <c r="C150" s="709"/>
      <c r="D150" s="709"/>
      <c r="E150" s="709"/>
    </row>
    <row r="151" spans="1:5" ht="25.5" x14ac:dyDescent="0.2">
      <c r="A151" s="287" t="s">
        <v>101</v>
      </c>
      <c r="B151" s="709" t="s">
        <v>289</v>
      </c>
      <c r="C151" s="709"/>
      <c r="D151" s="709"/>
      <c r="E151" s="709"/>
    </row>
    <row r="152" spans="1:5" x14ac:dyDescent="0.2">
      <c r="A152" s="273">
        <v>21</v>
      </c>
      <c r="B152" s="709" t="s">
        <v>290</v>
      </c>
      <c r="C152" s="709"/>
      <c r="D152" s="709"/>
      <c r="E152" s="709"/>
    </row>
    <row r="153" spans="1:5" x14ac:dyDescent="0.2">
      <c r="A153" s="273">
        <v>22</v>
      </c>
      <c r="B153" s="709" t="s">
        <v>291</v>
      </c>
      <c r="C153" s="709"/>
      <c r="D153" s="709"/>
      <c r="E153" s="709"/>
    </row>
    <row r="154" spans="1:5" x14ac:dyDescent="0.2">
      <c r="A154" s="273">
        <v>23</v>
      </c>
      <c r="B154" s="709" t="s">
        <v>292</v>
      </c>
      <c r="C154" s="709"/>
      <c r="D154" s="709"/>
      <c r="E154" s="709"/>
    </row>
    <row r="155" spans="1:5" x14ac:dyDescent="0.2">
      <c r="A155" s="273">
        <v>24</v>
      </c>
      <c r="B155" s="709" t="s">
        <v>275</v>
      </c>
      <c r="C155" s="709"/>
      <c r="D155" s="709"/>
      <c r="E155" s="709"/>
    </row>
    <row r="156" spans="1:5" x14ac:dyDescent="0.2">
      <c r="A156" s="273">
        <v>25</v>
      </c>
      <c r="B156" s="709" t="s">
        <v>293</v>
      </c>
      <c r="C156" s="709"/>
      <c r="D156" s="709"/>
      <c r="E156" s="709"/>
    </row>
    <row r="157" spans="1:5" ht="25.5" x14ac:dyDescent="0.2">
      <c r="A157" s="287" t="s">
        <v>161</v>
      </c>
      <c r="B157" s="709" t="s">
        <v>294</v>
      </c>
      <c r="C157" s="709"/>
      <c r="D157" s="709"/>
      <c r="E157" s="709"/>
    </row>
    <row r="158" spans="1:5" ht="25.5" x14ac:dyDescent="0.2">
      <c r="A158" s="287" t="s">
        <v>162</v>
      </c>
      <c r="B158" s="709" t="s">
        <v>295</v>
      </c>
      <c r="C158" s="709"/>
      <c r="D158" s="709"/>
      <c r="E158" s="709"/>
    </row>
    <row r="159" spans="1:5" x14ac:dyDescent="0.2">
      <c r="A159" s="273">
        <v>27</v>
      </c>
      <c r="B159" s="709" t="s">
        <v>296</v>
      </c>
      <c r="C159" s="709"/>
      <c r="D159" s="709"/>
      <c r="E159" s="709"/>
    </row>
    <row r="160" spans="1:5" x14ac:dyDescent="0.2">
      <c r="A160" s="273">
        <v>28</v>
      </c>
      <c r="B160" s="709" t="s">
        <v>297</v>
      </c>
      <c r="C160" s="709"/>
      <c r="D160" s="709"/>
      <c r="E160" s="709"/>
    </row>
    <row r="161" spans="1:5" x14ac:dyDescent="0.2">
      <c r="A161" s="273">
        <v>29</v>
      </c>
      <c r="B161" s="709" t="s">
        <v>298</v>
      </c>
      <c r="C161" s="709"/>
      <c r="D161" s="709"/>
      <c r="E161" s="709"/>
    </row>
    <row r="162" spans="1:5" x14ac:dyDescent="0.2">
      <c r="A162" s="273">
        <v>30</v>
      </c>
      <c r="B162" s="709" t="s">
        <v>299</v>
      </c>
      <c r="C162" s="709"/>
      <c r="D162" s="709"/>
      <c r="E162" s="709"/>
    </row>
    <row r="163" spans="1:5" x14ac:dyDescent="0.2">
      <c r="A163" s="273">
        <v>31</v>
      </c>
      <c r="B163" s="709" t="s">
        <v>300</v>
      </c>
      <c r="C163" s="709"/>
      <c r="D163" s="709"/>
      <c r="E163" s="709"/>
    </row>
    <row r="164" spans="1:5" x14ac:dyDescent="0.2">
      <c r="A164" s="273">
        <v>32</v>
      </c>
      <c r="B164" s="709" t="s">
        <v>301</v>
      </c>
      <c r="C164" s="709"/>
      <c r="D164" s="709"/>
      <c r="E164" s="709"/>
    </row>
    <row r="165" spans="1:5" x14ac:dyDescent="0.2">
      <c r="A165" s="288">
        <v>33</v>
      </c>
      <c r="B165" s="709" t="s">
        <v>302</v>
      </c>
      <c r="C165" s="709"/>
      <c r="D165" s="709"/>
      <c r="E165" s="709"/>
    </row>
    <row r="166" spans="1:5" x14ac:dyDescent="0.2">
      <c r="A166" s="288">
        <v>34</v>
      </c>
      <c r="B166" s="709" t="s">
        <v>303</v>
      </c>
      <c r="C166" s="709"/>
      <c r="D166" s="709"/>
      <c r="E166" s="709"/>
    </row>
    <row r="167" spans="1:5" x14ac:dyDescent="0.2">
      <c r="A167" s="288">
        <v>35</v>
      </c>
      <c r="B167" s="709" t="s">
        <v>304</v>
      </c>
      <c r="C167" s="709"/>
      <c r="D167" s="709"/>
      <c r="E167" s="709"/>
    </row>
    <row r="168" spans="1:5" x14ac:dyDescent="0.2">
      <c r="A168" s="289">
        <v>36</v>
      </c>
      <c r="B168" s="709" t="s">
        <v>305</v>
      </c>
      <c r="C168" s="709"/>
      <c r="D168" s="709"/>
      <c r="E168" s="709"/>
    </row>
    <row r="169" spans="1:5" x14ac:dyDescent="0.2">
      <c r="A169" s="14">
        <v>37</v>
      </c>
      <c r="B169" s="709" t="s">
        <v>306</v>
      </c>
      <c r="C169" s="709"/>
      <c r="D169" s="709"/>
      <c r="E169" s="709"/>
    </row>
    <row r="170" spans="1:5" x14ac:dyDescent="0.2">
      <c r="A170" s="14">
        <v>38</v>
      </c>
      <c r="B170" s="709" t="s">
        <v>307</v>
      </c>
      <c r="C170" s="709"/>
      <c r="D170" s="709"/>
      <c r="E170" s="709"/>
    </row>
    <row r="171" spans="1:5" x14ac:dyDescent="0.2">
      <c r="A171" s="14">
        <v>39</v>
      </c>
      <c r="B171" s="709" t="s">
        <v>308</v>
      </c>
      <c r="C171" s="709"/>
      <c r="D171" s="709"/>
      <c r="E171" s="709"/>
    </row>
    <row r="172" spans="1:5" x14ac:dyDescent="0.2">
      <c r="A172" s="14">
        <v>40</v>
      </c>
      <c r="B172" s="709" t="s">
        <v>309</v>
      </c>
      <c r="C172" s="709"/>
      <c r="D172" s="709"/>
      <c r="E172" s="709"/>
    </row>
    <row r="173" spans="1:5" x14ac:dyDescent="0.2">
      <c r="A173" s="14">
        <v>41</v>
      </c>
      <c r="B173" s="709" t="s">
        <v>275</v>
      </c>
      <c r="C173" s="709"/>
      <c r="D173" s="709"/>
      <c r="E173" s="709"/>
    </row>
    <row r="174" spans="1:5" x14ac:dyDescent="0.2">
      <c r="A174" s="14">
        <v>42</v>
      </c>
      <c r="B174" s="709" t="s">
        <v>310</v>
      </c>
      <c r="C174" s="709"/>
      <c r="D174" s="709"/>
      <c r="E174" s="709"/>
    </row>
    <row r="175" spans="1:5" x14ac:dyDescent="0.2">
      <c r="A175" s="14">
        <v>43</v>
      </c>
      <c r="B175" s="709" t="s">
        <v>311</v>
      </c>
      <c r="C175" s="709"/>
      <c r="D175" s="709"/>
      <c r="E175" s="709"/>
    </row>
    <row r="176" spans="1:5" x14ac:dyDescent="0.2">
      <c r="A176" s="14">
        <v>44</v>
      </c>
      <c r="B176" s="709" t="s">
        <v>312</v>
      </c>
      <c r="C176" s="709"/>
      <c r="D176" s="709"/>
      <c r="E176" s="709"/>
    </row>
    <row r="177" spans="1:5" x14ac:dyDescent="0.2">
      <c r="A177" s="14">
        <v>45</v>
      </c>
      <c r="B177" s="709" t="s">
        <v>313</v>
      </c>
      <c r="C177" s="709"/>
      <c r="D177" s="709"/>
      <c r="E177" s="709"/>
    </row>
    <row r="178" spans="1:5" x14ac:dyDescent="0.2">
      <c r="A178" s="14">
        <v>46</v>
      </c>
      <c r="B178" s="709" t="s">
        <v>314</v>
      </c>
      <c r="C178" s="709"/>
      <c r="D178" s="709"/>
      <c r="E178" s="709"/>
    </row>
    <row r="179" spans="1:5" x14ac:dyDescent="0.2">
      <c r="A179" s="14">
        <v>47</v>
      </c>
      <c r="B179" s="709" t="s">
        <v>315</v>
      </c>
      <c r="C179" s="709"/>
      <c r="D179" s="709"/>
      <c r="E179" s="709"/>
    </row>
    <row r="180" spans="1:5" x14ac:dyDescent="0.2">
      <c r="A180" s="14">
        <v>48</v>
      </c>
      <c r="B180" s="709" t="s">
        <v>316</v>
      </c>
      <c r="C180" s="709"/>
      <c r="D180" s="709"/>
      <c r="E180" s="709"/>
    </row>
    <row r="181" spans="1:5" x14ac:dyDescent="0.2">
      <c r="A181" s="14">
        <v>49</v>
      </c>
      <c r="B181" s="709" t="s">
        <v>317</v>
      </c>
      <c r="C181" s="709"/>
      <c r="D181" s="709"/>
      <c r="E181" s="709"/>
    </row>
    <row r="182" spans="1:5" x14ac:dyDescent="0.2">
      <c r="A182" s="14">
        <v>50</v>
      </c>
      <c r="B182" s="709" t="s">
        <v>318</v>
      </c>
      <c r="C182" s="709"/>
      <c r="D182" s="709"/>
      <c r="E182" s="709"/>
    </row>
    <row r="183" spans="1:5" x14ac:dyDescent="0.2">
      <c r="A183" s="14">
        <v>51</v>
      </c>
      <c r="B183" s="709" t="s">
        <v>319</v>
      </c>
      <c r="C183" s="709"/>
      <c r="D183" s="709"/>
      <c r="E183" s="709"/>
    </row>
    <row r="184" spans="1:5" x14ac:dyDescent="0.2">
      <c r="A184" s="14">
        <v>52</v>
      </c>
      <c r="B184" s="709" t="s">
        <v>320</v>
      </c>
      <c r="C184" s="709"/>
      <c r="D184" s="709"/>
      <c r="E184" s="709"/>
    </row>
    <row r="185" spans="1:5" x14ac:dyDescent="0.2">
      <c r="A185" s="14">
        <v>53</v>
      </c>
      <c r="B185" s="709" t="s">
        <v>321</v>
      </c>
      <c r="C185" s="709"/>
      <c r="D185" s="709"/>
      <c r="E185" s="709"/>
    </row>
    <row r="186" spans="1:5" x14ac:dyDescent="0.2">
      <c r="A186" s="14">
        <v>54</v>
      </c>
      <c r="B186" s="709" t="s">
        <v>322</v>
      </c>
      <c r="C186" s="709"/>
      <c r="D186" s="709"/>
      <c r="E186" s="709"/>
    </row>
    <row r="187" spans="1:5" x14ac:dyDescent="0.2">
      <c r="A187" s="14">
        <v>55</v>
      </c>
      <c r="B187" s="709" t="s">
        <v>323</v>
      </c>
      <c r="C187" s="709"/>
      <c r="D187" s="709"/>
      <c r="E187" s="709"/>
    </row>
    <row r="188" spans="1:5" x14ac:dyDescent="0.2">
      <c r="A188" s="14">
        <v>56</v>
      </c>
      <c r="B188" s="709" t="s">
        <v>275</v>
      </c>
      <c r="C188" s="709"/>
      <c r="D188" s="709"/>
      <c r="E188" s="709"/>
    </row>
    <row r="189" spans="1:5" x14ac:dyDescent="0.2">
      <c r="A189" s="14">
        <v>57</v>
      </c>
      <c r="B189" s="709" t="s">
        <v>324</v>
      </c>
      <c r="C189" s="709"/>
      <c r="D189" s="709"/>
      <c r="E189" s="709"/>
    </row>
    <row r="190" spans="1:5" x14ac:dyDescent="0.2">
      <c r="A190" s="14">
        <v>58</v>
      </c>
      <c r="B190" s="709" t="s">
        <v>325</v>
      </c>
      <c r="C190" s="709"/>
      <c r="D190" s="709"/>
      <c r="E190" s="709"/>
    </row>
    <row r="191" spans="1:5" x14ac:dyDescent="0.2">
      <c r="A191" s="14">
        <v>59</v>
      </c>
      <c r="B191" s="709" t="s">
        <v>326</v>
      </c>
      <c r="C191" s="709"/>
      <c r="D191" s="709"/>
      <c r="E191" s="709"/>
    </row>
    <row r="192" spans="1:5" x14ac:dyDescent="0.2">
      <c r="A192" s="14">
        <v>60</v>
      </c>
      <c r="B192" s="709" t="s">
        <v>327</v>
      </c>
      <c r="C192" s="709"/>
      <c r="D192" s="709"/>
      <c r="E192" s="709"/>
    </row>
    <row r="193" spans="1:5" x14ac:dyDescent="0.2">
      <c r="A193" s="14">
        <v>61</v>
      </c>
      <c r="B193" s="709" t="s">
        <v>328</v>
      </c>
      <c r="C193" s="709"/>
      <c r="D193" s="709"/>
      <c r="E193" s="709"/>
    </row>
    <row r="194" spans="1:5" x14ac:dyDescent="0.2">
      <c r="A194" s="14">
        <v>62</v>
      </c>
      <c r="B194" s="709" t="s">
        <v>329</v>
      </c>
      <c r="C194" s="709"/>
      <c r="D194" s="709"/>
      <c r="E194" s="709"/>
    </row>
    <row r="195" spans="1:5" x14ac:dyDescent="0.2">
      <c r="A195" s="14">
        <v>63</v>
      </c>
      <c r="B195" s="709" t="s">
        <v>330</v>
      </c>
      <c r="C195" s="709"/>
      <c r="D195" s="709"/>
      <c r="E195" s="709"/>
    </row>
    <row r="196" spans="1:5" x14ac:dyDescent="0.2">
      <c r="A196" s="14">
        <v>64</v>
      </c>
      <c r="B196" s="709" t="s">
        <v>331</v>
      </c>
      <c r="C196" s="709"/>
      <c r="D196" s="709"/>
      <c r="E196" s="709"/>
    </row>
    <row r="197" spans="1:5" x14ac:dyDescent="0.2">
      <c r="A197" s="14">
        <v>65</v>
      </c>
      <c r="B197" s="709" t="s">
        <v>332</v>
      </c>
      <c r="C197" s="709"/>
      <c r="D197" s="709"/>
      <c r="E197" s="709"/>
    </row>
    <row r="198" spans="1:5" x14ac:dyDescent="0.2">
      <c r="A198" s="14">
        <v>66</v>
      </c>
      <c r="B198" s="709" t="s">
        <v>333</v>
      </c>
      <c r="C198" s="709"/>
      <c r="D198" s="709"/>
      <c r="E198" s="709"/>
    </row>
    <row r="199" spans="1:5" ht="25.5" x14ac:dyDescent="0.2">
      <c r="A199" s="14" t="s">
        <v>102</v>
      </c>
      <c r="B199" s="709" t="s">
        <v>334</v>
      </c>
      <c r="C199" s="709"/>
      <c r="D199" s="709"/>
      <c r="E199" s="709"/>
    </row>
    <row r="200" spans="1:5" x14ac:dyDescent="0.2">
      <c r="A200" s="14">
        <v>68</v>
      </c>
      <c r="B200" s="709" t="s">
        <v>335</v>
      </c>
      <c r="C200" s="709"/>
      <c r="D200" s="709"/>
      <c r="E200" s="709"/>
    </row>
    <row r="201" spans="1:5" x14ac:dyDescent="0.2">
      <c r="A201" s="14">
        <v>69</v>
      </c>
      <c r="B201" s="709" t="s">
        <v>239</v>
      </c>
      <c r="C201" s="709"/>
      <c r="D201" s="709"/>
      <c r="E201" s="709"/>
    </row>
    <row r="202" spans="1:5" x14ac:dyDescent="0.2">
      <c r="A202" s="288">
        <v>70</v>
      </c>
      <c r="B202" s="709" t="s">
        <v>239</v>
      </c>
      <c r="C202" s="709"/>
      <c r="D202" s="709"/>
      <c r="E202" s="709"/>
    </row>
    <row r="203" spans="1:5" x14ac:dyDescent="0.2">
      <c r="A203" s="14">
        <v>71</v>
      </c>
      <c r="B203" s="709" t="s">
        <v>239</v>
      </c>
      <c r="C203" s="709"/>
      <c r="D203" s="709"/>
      <c r="E203" s="709"/>
    </row>
    <row r="204" spans="1:5" x14ac:dyDescent="0.2">
      <c r="A204" s="14">
        <v>72</v>
      </c>
      <c r="B204" s="709" t="s">
        <v>336</v>
      </c>
      <c r="C204" s="709"/>
      <c r="D204" s="709"/>
      <c r="E204" s="709"/>
    </row>
    <row r="205" spans="1:5" x14ac:dyDescent="0.2">
      <c r="A205" s="14">
        <v>73</v>
      </c>
      <c r="B205" s="709" t="s">
        <v>337</v>
      </c>
      <c r="C205" s="709"/>
      <c r="D205" s="709"/>
      <c r="E205" s="709"/>
    </row>
    <row r="206" spans="1:5" x14ac:dyDescent="0.2">
      <c r="A206" s="14">
        <v>74</v>
      </c>
      <c r="B206" s="709" t="s">
        <v>275</v>
      </c>
      <c r="C206" s="709"/>
      <c r="D206" s="709"/>
      <c r="E206" s="709"/>
    </row>
    <row r="207" spans="1:5" x14ac:dyDescent="0.2">
      <c r="A207" s="14">
        <v>75</v>
      </c>
      <c r="B207" s="709" t="s">
        <v>338</v>
      </c>
      <c r="C207" s="709"/>
      <c r="D207" s="709"/>
      <c r="E207" s="709"/>
    </row>
    <row r="208" spans="1:5" x14ac:dyDescent="0.2">
      <c r="A208" s="14">
        <v>76</v>
      </c>
      <c r="B208" s="709" t="s">
        <v>339</v>
      </c>
      <c r="C208" s="709"/>
      <c r="D208" s="709"/>
      <c r="E208" s="709"/>
    </row>
    <row r="209" spans="1:5" x14ac:dyDescent="0.2">
      <c r="A209" s="14">
        <v>77</v>
      </c>
      <c r="B209" s="709" t="s">
        <v>340</v>
      </c>
      <c r="C209" s="709"/>
      <c r="D209" s="709"/>
      <c r="E209" s="709"/>
    </row>
    <row r="210" spans="1:5" x14ac:dyDescent="0.2">
      <c r="A210" s="14">
        <v>78</v>
      </c>
      <c r="B210" s="709" t="s">
        <v>341</v>
      </c>
      <c r="C210" s="709"/>
      <c r="D210" s="709"/>
      <c r="E210" s="709"/>
    </row>
    <row r="211" spans="1:5" x14ac:dyDescent="0.2">
      <c r="A211" s="14">
        <v>79</v>
      </c>
      <c r="B211" s="709" t="s">
        <v>342</v>
      </c>
      <c r="C211" s="709"/>
      <c r="D211" s="709"/>
      <c r="E211" s="709"/>
    </row>
    <row r="212" spans="1:5" x14ac:dyDescent="0.2">
      <c r="A212" s="14">
        <v>80</v>
      </c>
      <c r="B212" s="709" t="s">
        <v>343</v>
      </c>
      <c r="C212" s="709"/>
      <c r="D212" s="709"/>
      <c r="E212" s="709"/>
    </row>
    <row r="213" spans="1:5" x14ac:dyDescent="0.2">
      <c r="A213" s="14">
        <v>81</v>
      </c>
      <c r="B213" s="709" t="s">
        <v>344</v>
      </c>
      <c r="C213" s="709"/>
      <c r="D213" s="709"/>
      <c r="E213" s="709"/>
    </row>
    <row r="214" spans="1:5" x14ac:dyDescent="0.2">
      <c r="A214" s="14">
        <v>82</v>
      </c>
      <c r="B214" s="709" t="s">
        <v>345</v>
      </c>
      <c r="C214" s="709"/>
      <c r="D214" s="709"/>
      <c r="E214" s="709"/>
    </row>
    <row r="215" spans="1:5" x14ac:dyDescent="0.2">
      <c r="A215" s="14">
        <v>83</v>
      </c>
      <c r="B215" s="709" t="s">
        <v>346</v>
      </c>
      <c r="C215" s="709"/>
      <c r="D215" s="709"/>
      <c r="E215" s="709"/>
    </row>
    <row r="216" spans="1:5" x14ac:dyDescent="0.2">
      <c r="A216" s="14">
        <v>84</v>
      </c>
      <c r="B216" s="709" t="s">
        <v>347</v>
      </c>
      <c r="C216" s="709"/>
      <c r="D216" s="709"/>
      <c r="E216" s="709"/>
    </row>
    <row r="217" spans="1:5" ht="13.5" thickBot="1" x14ac:dyDescent="0.25">
      <c r="A217" s="290">
        <v>85</v>
      </c>
      <c r="B217" s="709" t="s">
        <v>348</v>
      </c>
      <c r="C217" s="709"/>
      <c r="D217" s="709"/>
      <c r="E217" s="709"/>
    </row>
    <row r="229" spans="1:5" x14ac:dyDescent="0.2">
      <c r="A229" s="256"/>
      <c r="B229" s="256"/>
      <c r="C229" s="256"/>
      <c r="D229" s="256"/>
      <c r="E229" s="256"/>
    </row>
    <row r="230" spans="1:5" x14ac:dyDescent="0.2">
      <c r="A230" s="256"/>
      <c r="B230" s="256"/>
      <c r="C230" s="256"/>
      <c r="D230" s="256"/>
      <c r="E230" s="256"/>
    </row>
    <row r="231" spans="1:5" x14ac:dyDescent="0.2">
      <c r="A231" s="256"/>
      <c r="B231" s="256"/>
      <c r="C231" s="256"/>
      <c r="D231" s="256"/>
      <c r="E231" s="256"/>
    </row>
    <row r="232" spans="1:5" x14ac:dyDescent="0.2">
      <c r="A232" s="256"/>
      <c r="B232" s="256"/>
      <c r="C232" s="256"/>
      <c r="D232" s="256"/>
      <c r="E232" s="256"/>
    </row>
    <row r="233" spans="1:5" x14ac:dyDescent="0.2">
      <c r="A233" s="256"/>
      <c r="B233" s="256"/>
      <c r="C233" s="256"/>
      <c r="D233" s="256"/>
      <c r="E233" s="256"/>
    </row>
    <row r="234" spans="1:5" x14ac:dyDescent="0.2">
      <c r="A234" s="256"/>
      <c r="B234" s="256"/>
      <c r="C234" s="256"/>
      <c r="D234" s="256"/>
      <c r="E234" s="256"/>
    </row>
    <row r="235" spans="1:5" x14ac:dyDescent="0.2">
      <c r="A235" s="256"/>
      <c r="B235" s="256"/>
      <c r="C235" s="256"/>
      <c r="D235" s="256"/>
      <c r="E235" s="256"/>
    </row>
    <row r="236" spans="1:5" x14ac:dyDescent="0.2">
      <c r="A236" s="256"/>
      <c r="B236" s="256"/>
      <c r="C236" s="256"/>
      <c r="D236" s="256"/>
      <c r="E236" s="256"/>
    </row>
    <row r="237" spans="1:5" x14ac:dyDescent="0.2">
      <c r="A237" s="256"/>
      <c r="B237" s="256"/>
      <c r="C237" s="256"/>
      <c r="D237" s="256"/>
      <c r="E237" s="256"/>
    </row>
    <row r="238" spans="1:5" x14ac:dyDescent="0.2">
      <c r="A238" s="256"/>
      <c r="B238" s="256"/>
      <c r="C238" s="256"/>
      <c r="D238" s="256"/>
      <c r="E238" s="256"/>
    </row>
    <row r="239" spans="1:5" x14ac:dyDescent="0.2">
      <c r="A239" s="256"/>
      <c r="B239" s="256"/>
      <c r="C239" s="256"/>
      <c r="D239" s="256"/>
      <c r="E239" s="256"/>
    </row>
    <row r="240" spans="1:5" x14ac:dyDescent="0.2">
      <c r="A240" s="256"/>
      <c r="B240" s="256"/>
      <c r="C240" s="256"/>
      <c r="D240" s="256"/>
      <c r="E240" s="256"/>
    </row>
    <row r="241" spans="1:5" x14ac:dyDescent="0.2">
      <c r="A241" s="256"/>
      <c r="B241" s="256"/>
      <c r="C241" s="256"/>
      <c r="D241" s="256"/>
      <c r="E241" s="256"/>
    </row>
    <row r="242" spans="1:5" x14ac:dyDescent="0.2">
      <c r="A242" s="256"/>
      <c r="B242" s="256"/>
      <c r="C242" s="256"/>
      <c r="D242" s="256"/>
      <c r="E242" s="256"/>
    </row>
    <row r="243" spans="1:5" x14ac:dyDescent="0.2">
      <c r="A243" s="256"/>
      <c r="B243" s="256"/>
      <c r="C243" s="256"/>
      <c r="D243" s="256"/>
      <c r="E243" s="256"/>
    </row>
    <row r="244" spans="1:5" x14ac:dyDescent="0.2">
      <c r="A244" s="256"/>
      <c r="B244" s="256"/>
      <c r="C244" s="256"/>
      <c r="D244" s="256"/>
      <c r="E244" s="256"/>
    </row>
    <row r="245" spans="1:5" x14ac:dyDescent="0.2">
      <c r="A245" s="256"/>
      <c r="B245" s="256"/>
      <c r="C245" s="256"/>
      <c r="D245" s="256"/>
      <c r="E245" s="256"/>
    </row>
    <row r="246" spans="1:5" x14ac:dyDescent="0.2">
      <c r="A246" s="256"/>
      <c r="B246" s="256"/>
      <c r="C246" s="256"/>
      <c r="D246" s="256"/>
      <c r="E246" s="256"/>
    </row>
    <row r="247" spans="1:5" x14ac:dyDescent="0.2">
      <c r="A247" s="256"/>
      <c r="B247" s="256"/>
      <c r="C247" s="256"/>
      <c r="D247" s="256"/>
      <c r="E247" s="256"/>
    </row>
    <row r="248" spans="1:5" x14ac:dyDescent="0.2">
      <c r="A248" s="256"/>
      <c r="B248" s="256"/>
      <c r="C248" s="256"/>
      <c r="D248" s="256"/>
      <c r="E248" s="256"/>
    </row>
    <row r="249" spans="1:5" x14ac:dyDescent="0.2">
      <c r="A249" s="256"/>
      <c r="B249" s="256"/>
      <c r="C249" s="256"/>
      <c r="D249" s="256"/>
      <c r="E249" s="256"/>
    </row>
    <row r="250" spans="1:5" x14ac:dyDescent="0.2">
      <c r="A250" s="256"/>
      <c r="B250" s="256"/>
      <c r="C250" s="256"/>
      <c r="D250" s="256"/>
      <c r="E250" s="256"/>
    </row>
    <row r="251" spans="1:5" x14ac:dyDescent="0.2">
      <c r="A251" s="256"/>
      <c r="B251" s="256"/>
      <c r="C251" s="256"/>
      <c r="D251" s="256"/>
      <c r="E251" s="256"/>
    </row>
    <row r="252" spans="1:5" x14ac:dyDescent="0.2">
      <c r="A252" s="256"/>
      <c r="B252" s="256"/>
      <c r="C252" s="256"/>
      <c r="D252" s="256"/>
      <c r="E252" s="256"/>
    </row>
    <row r="253" spans="1:5" x14ac:dyDescent="0.2">
      <c r="A253" s="256"/>
      <c r="B253" s="256"/>
      <c r="C253" s="256"/>
      <c r="D253" s="256"/>
      <c r="E253" s="256"/>
    </row>
    <row r="254" spans="1:5" x14ac:dyDescent="0.2">
      <c r="A254" s="256"/>
      <c r="B254" s="256"/>
      <c r="C254" s="256"/>
      <c r="D254" s="256"/>
      <c r="E254" s="256"/>
    </row>
    <row r="255" spans="1:5" x14ac:dyDescent="0.2">
      <c r="A255" s="256"/>
      <c r="B255" s="256"/>
      <c r="C255" s="256"/>
      <c r="D255" s="256"/>
      <c r="E255" s="256"/>
    </row>
    <row r="256" spans="1:5" x14ac:dyDescent="0.2">
      <c r="A256" s="256"/>
      <c r="B256" s="256"/>
      <c r="C256" s="256"/>
      <c r="D256" s="256"/>
      <c r="E256" s="256"/>
    </row>
    <row r="257" spans="1:5" x14ac:dyDescent="0.2">
      <c r="A257" s="256"/>
      <c r="B257" s="256"/>
      <c r="C257" s="256"/>
      <c r="D257" s="256"/>
      <c r="E257" s="256"/>
    </row>
    <row r="258" spans="1:5" x14ac:dyDescent="0.2">
      <c r="A258" s="256"/>
      <c r="B258" s="256"/>
      <c r="C258" s="256"/>
      <c r="D258" s="256"/>
      <c r="E258" s="256"/>
    </row>
    <row r="259" spans="1:5" x14ac:dyDescent="0.2">
      <c r="A259" s="256"/>
      <c r="B259" s="256"/>
      <c r="C259" s="256"/>
      <c r="D259" s="256"/>
      <c r="E259" s="256"/>
    </row>
    <row r="260" spans="1:5" x14ac:dyDescent="0.2">
      <c r="A260" s="256"/>
      <c r="B260" s="256"/>
      <c r="C260" s="256"/>
      <c r="D260" s="256"/>
      <c r="E260" s="256"/>
    </row>
    <row r="261" spans="1:5" x14ac:dyDescent="0.2">
      <c r="A261" s="256"/>
      <c r="B261" s="256"/>
      <c r="C261" s="256"/>
      <c r="D261" s="256"/>
      <c r="E261" s="256"/>
    </row>
    <row r="262" spans="1:5" x14ac:dyDescent="0.2">
      <c r="A262" s="256"/>
      <c r="B262" s="256"/>
      <c r="C262" s="256"/>
      <c r="D262" s="256"/>
      <c r="E262" s="256"/>
    </row>
    <row r="263" spans="1:5" x14ac:dyDescent="0.2">
      <c r="A263" s="256"/>
      <c r="B263" s="256"/>
      <c r="C263" s="256"/>
      <c r="D263" s="256"/>
      <c r="E263" s="256"/>
    </row>
    <row r="264" spans="1:5" x14ac:dyDescent="0.2">
      <c r="A264" s="256"/>
      <c r="B264" s="256"/>
      <c r="C264" s="256"/>
      <c r="D264" s="256"/>
      <c r="E264" s="256"/>
    </row>
    <row r="265" spans="1:5" x14ac:dyDescent="0.2">
      <c r="A265" s="256"/>
      <c r="B265" s="256"/>
      <c r="C265" s="256"/>
      <c r="D265" s="256"/>
      <c r="E265" s="256"/>
    </row>
    <row r="266" spans="1:5" x14ac:dyDescent="0.2">
      <c r="A266" s="256"/>
      <c r="B266" s="256"/>
      <c r="C266" s="256"/>
      <c r="D266" s="256"/>
      <c r="E266" s="256"/>
    </row>
    <row r="267" spans="1:5" x14ac:dyDescent="0.2">
      <c r="A267" s="256"/>
      <c r="B267" s="256"/>
      <c r="C267" s="256"/>
      <c r="D267" s="256"/>
      <c r="E267" s="256"/>
    </row>
    <row r="268" spans="1:5" x14ac:dyDescent="0.2">
      <c r="A268" s="256"/>
      <c r="B268" s="256"/>
      <c r="C268" s="256"/>
      <c r="D268" s="256"/>
      <c r="E268" s="256"/>
    </row>
    <row r="269" spans="1:5" x14ac:dyDescent="0.2">
      <c r="A269" s="256"/>
      <c r="B269" s="256"/>
      <c r="C269" s="256"/>
      <c r="D269" s="256"/>
      <c r="E269" s="256"/>
    </row>
    <row r="270" spans="1:5" x14ac:dyDescent="0.2">
      <c r="A270" s="256"/>
      <c r="B270" s="256"/>
      <c r="C270" s="256"/>
      <c r="D270" s="256"/>
      <c r="E270" s="256"/>
    </row>
    <row r="271" spans="1:5" x14ac:dyDescent="0.2">
      <c r="A271" s="256"/>
      <c r="B271" s="256"/>
      <c r="C271" s="256"/>
      <c r="D271" s="256"/>
      <c r="E271" s="256"/>
    </row>
    <row r="272" spans="1:5" x14ac:dyDescent="0.2">
      <c r="A272" s="256"/>
      <c r="B272" s="256"/>
      <c r="C272" s="256"/>
      <c r="D272" s="256"/>
      <c r="E272" s="256"/>
    </row>
    <row r="273" spans="1:5" x14ac:dyDescent="0.2">
      <c r="A273" s="256"/>
      <c r="B273" s="256"/>
      <c r="C273" s="256"/>
      <c r="D273" s="256"/>
      <c r="E273" s="256"/>
    </row>
    <row r="274" spans="1:5" x14ac:dyDescent="0.2">
      <c r="A274" s="256"/>
      <c r="B274" s="256"/>
      <c r="C274" s="256"/>
      <c r="D274" s="256"/>
      <c r="E274" s="256"/>
    </row>
    <row r="275" spans="1:5" x14ac:dyDescent="0.2">
      <c r="A275" s="256"/>
      <c r="B275" s="256"/>
      <c r="C275" s="256"/>
      <c r="D275" s="256"/>
      <c r="E275" s="256"/>
    </row>
    <row r="276" spans="1:5" x14ac:dyDescent="0.2">
      <c r="A276" s="256"/>
      <c r="B276" s="256"/>
      <c r="C276" s="256"/>
      <c r="D276" s="256"/>
      <c r="E276" s="256"/>
    </row>
    <row r="277" spans="1:5" x14ac:dyDescent="0.2">
      <c r="A277" s="256"/>
      <c r="B277" s="256"/>
      <c r="C277" s="256"/>
      <c r="D277" s="256"/>
      <c r="E277" s="256"/>
    </row>
    <row r="278" spans="1:5" x14ac:dyDescent="0.2">
      <c r="A278" s="256"/>
      <c r="B278" s="256"/>
      <c r="C278" s="256"/>
      <c r="D278" s="256"/>
      <c r="E278" s="256"/>
    </row>
    <row r="279" spans="1:5" x14ac:dyDescent="0.2">
      <c r="A279" s="256"/>
      <c r="B279" s="256"/>
      <c r="C279" s="256"/>
      <c r="D279" s="256"/>
      <c r="E279" s="256"/>
    </row>
    <row r="280" spans="1:5" x14ac:dyDescent="0.2">
      <c r="A280" s="256"/>
      <c r="B280" s="256"/>
      <c r="C280" s="256"/>
      <c r="D280" s="256"/>
      <c r="E280" s="256"/>
    </row>
    <row r="281" spans="1:5" x14ac:dyDescent="0.2">
      <c r="A281" s="256"/>
      <c r="B281" s="256"/>
      <c r="C281" s="256"/>
      <c r="D281" s="256"/>
      <c r="E281" s="256"/>
    </row>
    <row r="282" spans="1:5" x14ac:dyDescent="0.2">
      <c r="A282" s="256"/>
      <c r="B282" s="256"/>
      <c r="C282" s="256"/>
      <c r="D282" s="256"/>
      <c r="E282" s="256"/>
    </row>
    <row r="283" spans="1:5" x14ac:dyDescent="0.2">
      <c r="A283" s="256"/>
      <c r="B283" s="256"/>
      <c r="C283" s="256"/>
      <c r="D283" s="256"/>
      <c r="E283" s="256"/>
    </row>
    <row r="284" spans="1:5" x14ac:dyDescent="0.2">
      <c r="A284" s="256"/>
      <c r="B284" s="256"/>
      <c r="C284" s="256"/>
      <c r="D284" s="256"/>
      <c r="E284" s="256"/>
    </row>
    <row r="285" spans="1:5" x14ac:dyDescent="0.2">
      <c r="A285" s="256"/>
      <c r="B285" s="256"/>
      <c r="C285" s="256"/>
      <c r="D285" s="256"/>
      <c r="E285" s="256"/>
    </row>
    <row r="286" spans="1:5" x14ac:dyDescent="0.2">
      <c r="A286" s="256"/>
      <c r="B286" s="256"/>
      <c r="C286" s="256"/>
      <c r="D286" s="256"/>
      <c r="E286" s="256"/>
    </row>
    <row r="287" spans="1:5" x14ac:dyDescent="0.2">
      <c r="A287" s="256"/>
      <c r="B287" s="256"/>
      <c r="C287" s="256"/>
      <c r="D287" s="256"/>
      <c r="E287" s="256"/>
    </row>
    <row r="288" spans="1:5" x14ac:dyDescent="0.2">
      <c r="A288" s="256"/>
      <c r="B288" s="256"/>
      <c r="C288" s="256"/>
      <c r="D288" s="256"/>
      <c r="E288" s="256"/>
    </row>
    <row r="289" spans="1:5" x14ac:dyDescent="0.2">
      <c r="A289" s="256"/>
      <c r="B289" s="256"/>
      <c r="C289" s="256"/>
      <c r="D289" s="256"/>
      <c r="E289" s="256"/>
    </row>
    <row r="290" spans="1:5" x14ac:dyDescent="0.2">
      <c r="A290" s="256"/>
      <c r="B290" s="256"/>
      <c r="C290" s="256"/>
      <c r="D290" s="256"/>
      <c r="E290" s="256"/>
    </row>
    <row r="291" spans="1:5" x14ac:dyDescent="0.2">
      <c r="A291" s="256"/>
      <c r="B291" s="256"/>
      <c r="C291" s="256"/>
      <c r="D291" s="256"/>
      <c r="E291" s="256"/>
    </row>
    <row r="292" spans="1:5" x14ac:dyDescent="0.2">
      <c r="A292" s="256"/>
      <c r="B292" s="256"/>
      <c r="C292" s="256"/>
      <c r="D292" s="256"/>
      <c r="E292" s="256"/>
    </row>
    <row r="293" spans="1:5" x14ac:dyDescent="0.2">
      <c r="A293" s="256"/>
      <c r="B293" s="256"/>
      <c r="C293" s="256"/>
      <c r="D293" s="256"/>
      <c r="E293" s="256"/>
    </row>
    <row r="294" spans="1:5" x14ac:dyDescent="0.2">
      <c r="A294" s="256"/>
      <c r="B294" s="256"/>
      <c r="C294" s="256"/>
      <c r="D294" s="256"/>
      <c r="E294" s="256"/>
    </row>
    <row r="295" spans="1:5" x14ac:dyDescent="0.2">
      <c r="A295" s="256"/>
      <c r="B295" s="256"/>
      <c r="C295" s="256"/>
      <c r="D295" s="256"/>
      <c r="E295" s="256"/>
    </row>
    <row r="296" spans="1:5" x14ac:dyDescent="0.2">
      <c r="A296" s="256"/>
      <c r="B296" s="256"/>
      <c r="C296" s="256"/>
      <c r="D296" s="256"/>
      <c r="E296" s="256"/>
    </row>
    <row r="297" spans="1:5" x14ac:dyDescent="0.2">
      <c r="A297" s="256"/>
      <c r="B297" s="256"/>
      <c r="C297" s="256"/>
      <c r="D297" s="256"/>
      <c r="E297" s="256"/>
    </row>
    <row r="298" spans="1:5" x14ac:dyDescent="0.2">
      <c r="A298" s="256"/>
      <c r="B298" s="256"/>
      <c r="C298" s="256"/>
      <c r="D298" s="256"/>
      <c r="E298" s="256"/>
    </row>
    <row r="299" spans="1:5" x14ac:dyDescent="0.2">
      <c r="A299" s="256"/>
      <c r="B299" s="256"/>
      <c r="C299" s="256"/>
      <c r="D299" s="256"/>
      <c r="E299" s="256"/>
    </row>
    <row r="300" spans="1:5" x14ac:dyDescent="0.2">
      <c r="A300" s="256"/>
      <c r="B300" s="256"/>
      <c r="C300" s="256"/>
      <c r="D300" s="256"/>
      <c r="E300" s="256"/>
    </row>
    <row r="301" spans="1:5" x14ac:dyDescent="0.2">
      <c r="A301" s="256"/>
      <c r="B301" s="256"/>
      <c r="C301" s="256"/>
      <c r="D301" s="256"/>
      <c r="E301" s="256"/>
    </row>
    <row r="302" spans="1:5" x14ac:dyDescent="0.2">
      <c r="A302" s="256"/>
      <c r="B302" s="256"/>
      <c r="C302" s="256"/>
      <c r="D302" s="256"/>
      <c r="E302" s="256"/>
    </row>
    <row r="303" spans="1:5" x14ac:dyDescent="0.2">
      <c r="A303" s="256"/>
      <c r="B303" s="256"/>
      <c r="C303" s="256"/>
      <c r="D303" s="256"/>
      <c r="E303" s="256"/>
    </row>
    <row r="304" spans="1:5" x14ac:dyDescent="0.2">
      <c r="A304" s="256"/>
      <c r="B304" s="256"/>
      <c r="C304" s="256"/>
      <c r="D304" s="256"/>
      <c r="E304" s="256"/>
    </row>
    <row r="305" spans="1:5" x14ac:dyDescent="0.2">
      <c r="A305" s="256"/>
      <c r="B305" s="256"/>
      <c r="C305" s="256"/>
      <c r="D305" s="256"/>
      <c r="E305" s="256"/>
    </row>
    <row r="306" spans="1:5" x14ac:dyDescent="0.2">
      <c r="A306" s="256"/>
      <c r="B306" s="256"/>
      <c r="C306" s="256"/>
      <c r="D306" s="256"/>
      <c r="E306" s="256"/>
    </row>
    <row r="307" spans="1:5" x14ac:dyDescent="0.2">
      <c r="A307" s="256"/>
      <c r="B307" s="256"/>
      <c r="C307" s="256"/>
      <c r="D307" s="256"/>
      <c r="E307" s="256"/>
    </row>
    <row r="308" spans="1:5" x14ac:dyDescent="0.2">
      <c r="A308" s="256"/>
      <c r="B308" s="256"/>
      <c r="C308" s="256"/>
      <c r="D308" s="256"/>
      <c r="E308" s="256"/>
    </row>
    <row r="309" spans="1:5" x14ac:dyDescent="0.2">
      <c r="A309" s="256"/>
      <c r="B309" s="256"/>
      <c r="C309" s="256"/>
      <c r="D309" s="256"/>
      <c r="E309" s="256"/>
    </row>
    <row r="310" spans="1:5" x14ac:dyDescent="0.2">
      <c r="A310" s="256"/>
      <c r="B310" s="256"/>
      <c r="C310" s="256"/>
      <c r="D310" s="256"/>
      <c r="E310" s="256"/>
    </row>
    <row r="311" spans="1:5" x14ac:dyDescent="0.2">
      <c r="A311" s="256"/>
      <c r="B311" s="256"/>
      <c r="C311" s="256"/>
      <c r="D311" s="256"/>
      <c r="E311" s="256"/>
    </row>
    <row r="312" spans="1:5" x14ac:dyDescent="0.2">
      <c r="A312" s="256"/>
      <c r="B312" s="256"/>
      <c r="C312" s="256"/>
      <c r="D312" s="256"/>
      <c r="E312" s="256"/>
    </row>
    <row r="313" spans="1:5" x14ac:dyDescent="0.2">
      <c r="A313" s="256"/>
      <c r="B313" s="256"/>
      <c r="C313" s="256"/>
      <c r="D313" s="256"/>
      <c r="E313" s="256"/>
    </row>
    <row r="314" spans="1:5" x14ac:dyDescent="0.2">
      <c r="A314" s="256"/>
      <c r="B314" s="256"/>
      <c r="C314" s="256"/>
      <c r="D314" s="256"/>
      <c r="E314" s="256"/>
    </row>
    <row r="315" spans="1:5" x14ac:dyDescent="0.2">
      <c r="A315" s="256"/>
      <c r="B315" s="256"/>
      <c r="C315" s="256"/>
      <c r="D315" s="256"/>
      <c r="E315" s="256"/>
    </row>
    <row r="316" spans="1:5" x14ac:dyDescent="0.2">
      <c r="A316" s="256"/>
      <c r="B316" s="256"/>
      <c r="C316" s="256"/>
      <c r="D316" s="256"/>
      <c r="E316" s="256"/>
    </row>
    <row r="317" spans="1:5" x14ac:dyDescent="0.2">
      <c r="A317" s="256"/>
      <c r="B317" s="256"/>
      <c r="C317" s="256"/>
      <c r="D317" s="256"/>
      <c r="E317" s="256"/>
    </row>
    <row r="318" spans="1:5" x14ac:dyDescent="0.2">
      <c r="A318" s="256"/>
      <c r="B318" s="256"/>
      <c r="C318" s="256"/>
      <c r="D318" s="256"/>
      <c r="E318" s="256"/>
    </row>
    <row r="319" spans="1:5" x14ac:dyDescent="0.2">
      <c r="A319" s="256"/>
      <c r="B319" s="256"/>
      <c r="C319" s="256"/>
      <c r="D319" s="256"/>
      <c r="E319" s="256"/>
    </row>
    <row r="320" spans="1:5" x14ac:dyDescent="0.2">
      <c r="A320" s="256"/>
      <c r="B320" s="256"/>
      <c r="C320" s="256"/>
      <c r="D320" s="256"/>
      <c r="E320" s="256"/>
    </row>
    <row r="321" spans="1:5" x14ac:dyDescent="0.2">
      <c r="A321" s="256"/>
      <c r="B321" s="256"/>
      <c r="C321" s="256"/>
      <c r="D321" s="256"/>
      <c r="E321" s="256"/>
    </row>
    <row r="322" spans="1:5" x14ac:dyDescent="0.2">
      <c r="A322" s="256"/>
      <c r="B322" s="256"/>
      <c r="C322" s="256"/>
      <c r="D322" s="256"/>
      <c r="E322" s="256"/>
    </row>
    <row r="323" spans="1:5" x14ac:dyDescent="0.2">
      <c r="A323" s="256"/>
      <c r="B323" s="256"/>
      <c r="C323" s="256"/>
      <c r="D323" s="256"/>
      <c r="E323" s="256"/>
    </row>
    <row r="324" spans="1:5" x14ac:dyDescent="0.2">
      <c r="A324" s="256"/>
      <c r="B324" s="256"/>
      <c r="C324" s="256"/>
      <c r="D324" s="256"/>
      <c r="E324" s="256"/>
    </row>
    <row r="325" spans="1:5" x14ac:dyDescent="0.2">
      <c r="A325" s="256"/>
      <c r="B325" s="256"/>
      <c r="C325" s="256"/>
      <c r="D325" s="256"/>
      <c r="E325" s="256"/>
    </row>
    <row r="326" spans="1:5" x14ac:dyDescent="0.2">
      <c r="A326" s="256"/>
      <c r="B326" s="256"/>
      <c r="C326" s="256"/>
      <c r="D326" s="256"/>
      <c r="E326" s="256"/>
    </row>
    <row r="327" spans="1:5" x14ac:dyDescent="0.2">
      <c r="A327" s="256"/>
      <c r="B327" s="256"/>
      <c r="C327" s="256"/>
      <c r="D327" s="256"/>
      <c r="E327" s="256"/>
    </row>
    <row r="328" spans="1:5" x14ac:dyDescent="0.2">
      <c r="A328" s="256"/>
      <c r="B328" s="256"/>
      <c r="C328" s="256"/>
      <c r="D328" s="256"/>
      <c r="E328" s="256"/>
    </row>
    <row r="329" spans="1:5" x14ac:dyDescent="0.2">
      <c r="A329" s="256"/>
      <c r="B329" s="256"/>
      <c r="C329" s="256"/>
      <c r="D329" s="256"/>
      <c r="E329" s="256"/>
    </row>
    <row r="330" spans="1:5" x14ac:dyDescent="0.2">
      <c r="A330" s="256"/>
      <c r="B330" s="256"/>
      <c r="C330" s="256"/>
      <c r="D330" s="256"/>
      <c r="E330" s="256"/>
    </row>
    <row r="331" spans="1:5" x14ac:dyDescent="0.2">
      <c r="A331" s="256"/>
      <c r="B331" s="256"/>
      <c r="C331" s="256"/>
      <c r="D331" s="256"/>
      <c r="E331" s="256"/>
    </row>
    <row r="332" spans="1:5" x14ac:dyDescent="0.2">
      <c r="A332" s="256"/>
      <c r="B332" s="256"/>
      <c r="C332" s="256"/>
      <c r="D332" s="256"/>
      <c r="E332" s="256"/>
    </row>
    <row r="333" spans="1:5" x14ac:dyDescent="0.2">
      <c r="A333" s="256"/>
      <c r="B333" s="256"/>
      <c r="C333" s="256"/>
      <c r="D333" s="256"/>
      <c r="E333" s="256"/>
    </row>
    <row r="334" spans="1:5" x14ac:dyDescent="0.2">
      <c r="A334" s="256"/>
      <c r="B334" s="256"/>
      <c r="C334" s="256"/>
      <c r="D334" s="256"/>
      <c r="E334" s="256"/>
    </row>
    <row r="335" spans="1:5" x14ac:dyDescent="0.2">
      <c r="A335" s="256"/>
      <c r="B335" s="256"/>
      <c r="C335" s="256"/>
      <c r="D335" s="256"/>
      <c r="E335" s="256"/>
    </row>
    <row r="336" spans="1:5" x14ac:dyDescent="0.2">
      <c r="A336" s="256"/>
      <c r="B336" s="256"/>
      <c r="C336" s="256"/>
      <c r="D336" s="256"/>
      <c r="E336" s="256"/>
    </row>
    <row r="337" spans="1:5" x14ac:dyDescent="0.2">
      <c r="A337" s="256"/>
      <c r="B337" s="256"/>
      <c r="C337" s="256"/>
      <c r="D337" s="256"/>
      <c r="E337" s="256"/>
    </row>
    <row r="338" spans="1:5" x14ac:dyDescent="0.2">
      <c r="A338" s="256"/>
      <c r="B338" s="256"/>
      <c r="C338" s="256"/>
      <c r="D338" s="256"/>
      <c r="E338" s="256"/>
    </row>
    <row r="339" spans="1:5" x14ac:dyDescent="0.2">
      <c r="A339" s="256"/>
      <c r="B339" s="256"/>
      <c r="C339" s="256"/>
      <c r="D339" s="256"/>
      <c r="E339" s="256"/>
    </row>
    <row r="340" spans="1:5" x14ac:dyDescent="0.2">
      <c r="A340" s="256"/>
      <c r="B340" s="256"/>
      <c r="C340" s="256"/>
      <c r="D340" s="256"/>
      <c r="E340" s="256"/>
    </row>
    <row r="341" spans="1:5" x14ac:dyDescent="0.2">
      <c r="A341" s="256"/>
      <c r="B341" s="256"/>
      <c r="C341" s="256"/>
      <c r="D341" s="256"/>
      <c r="E341" s="256"/>
    </row>
    <row r="342" spans="1:5" x14ac:dyDescent="0.2">
      <c r="A342" s="256"/>
      <c r="B342" s="256"/>
      <c r="C342" s="256"/>
      <c r="D342" s="256"/>
      <c r="E342" s="256"/>
    </row>
    <row r="343" spans="1:5" x14ac:dyDescent="0.2">
      <c r="A343" s="256"/>
      <c r="B343" s="256"/>
      <c r="C343" s="256"/>
      <c r="D343" s="256"/>
      <c r="E343" s="256"/>
    </row>
    <row r="344" spans="1:5" x14ac:dyDescent="0.2">
      <c r="A344" s="256"/>
      <c r="B344" s="256"/>
      <c r="C344" s="256"/>
      <c r="D344" s="256"/>
      <c r="E344" s="256"/>
    </row>
    <row r="345" spans="1:5" x14ac:dyDescent="0.2">
      <c r="A345" s="256"/>
      <c r="B345" s="256"/>
      <c r="C345" s="256"/>
      <c r="D345" s="256"/>
      <c r="E345" s="256"/>
    </row>
    <row r="346" spans="1:5" x14ac:dyDescent="0.2">
      <c r="A346" s="256"/>
      <c r="B346" s="256"/>
      <c r="C346" s="256"/>
      <c r="D346" s="256"/>
      <c r="E346" s="256"/>
    </row>
    <row r="347" spans="1:5" x14ac:dyDescent="0.2">
      <c r="A347" s="256"/>
      <c r="B347" s="256"/>
      <c r="C347" s="256"/>
      <c r="D347" s="256"/>
      <c r="E347" s="256"/>
    </row>
    <row r="348" spans="1:5" x14ac:dyDescent="0.2">
      <c r="A348" s="256"/>
      <c r="B348" s="256"/>
      <c r="C348" s="256"/>
      <c r="D348" s="256"/>
      <c r="E348" s="256"/>
    </row>
    <row r="349" spans="1:5" x14ac:dyDescent="0.2">
      <c r="A349" s="256"/>
      <c r="B349" s="256"/>
      <c r="C349" s="256"/>
      <c r="D349" s="256"/>
      <c r="E349" s="256"/>
    </row>
    <row r="350" spans="1:5" x14ac:dyDescent="0.2">
      <c r="A350" s="256"/>
      <c r="B350" s="256"/>
      <c r="C350" s="256"/>
      <c r="D350" s="256"/>
      <c r="E350" s="256"/>
    </row>
    <row r="351" spans="1:5" x14ac:dyDescent="0.2">
      <c r="A351" s="256"/>
      <c r="B351" s="256"/>
      <c r="C351" s="256"/>
      <c r="D351" s="256"/>
      <c r="E351" s="256"/>
    </row>
    <row r="352" spans="1:5" x14ac:dyDescent="0.2">
      <c r="A352" s="256"/>
      <c r="B352" s="256"/>
      <c r="C352" s="256"/>
      <c r="D352" s="256"/>
      <c r="E352" s="256"/>
    </row>
    <row r="353" spans="1:5" x14ac:dyDescent="0.2">
      <c r="A353" s="256"/>
      <c r="B353" s="256"/>
      <c r="C353" s="256"/>
      <c r="D353" s="256"/>
      <c r="E353" s="256"/>
    </row>
    <row r="354" spans="1:5" x14ac:dyDescent="0.2">
      <c r="A354" s="256"/>
      <c r="B354" s="256"/>
      <c r="C354" s="256"/>
      <c r="D354" s="256"/>
      <c r="E354" s="256"/>
    </row>
    <row r="355" spans="1:5" x14ac:dyDescent="0.2">
      <c r="A355" s="256"/>
      <c r="B355" s="256"/>
      <c r="C355" s="256"/>
      <c r="D355" s="256"/>
      <c r="E355" s="256"/>
    </row>
    <row r="356" spans="1:5" x14ac:dyDescent="0.2">
      <c r="A356" s="256"/>
      <c r="B356" s="256"/>
      <c r="C356" s="256"/>
      <c r="D356" s="256"/>
      <c r="E356" s="256"/>
    </row>
    <row r="357" spans="1:5" x14ac:dyDescent="0.2">
      <c r="A357" s="256"/>
      <c r="B357" s="256"/>
      <c r="C357" s="256"/>
      <c r="D357" s="256"/>
      <c r="E357" s="256"/>
    </row>
    <row r="358" spans="1:5" x14ac:dyDescent="0.2">
      <c r="A358" s="256"/>
      <c r="B358" s="256"/>
      <c r="C358" s="256"/>
      <c r="D358" s="256"/>
      <c r="E358" s="256"/>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activeCell="D7" sqref="D7"/>
    </sheetView>
  </sheetViews>
  <sheetFormatPr defaultRowHeight="12.75" x14ac:dyDescent="0.2"/>
  <cols>
    <col min="1" max="1" width="13.85546875" style="18" customWidth="1"/>
    <col min="2" max="2" width="50.85546875" style="18" customWidth="1"/>
    <col min="3" max="3" width="6.5703125" style="24" customWidth="1"/>
    <col min="4" max="4" width="13.7109375" style="24" customWidth="1"/>
    <col min="5" max="16384" width="9.140625" style="18"/>
  </cols>
  <sheetData>
    <row r="1" spans="1:5" ht="41.25" customHeight="1" x14ac:dyDescent="0.2">
      <c r="A1" s="248" t="s">
        <v>683</v>
      </c>
      <c r="B1" s="758" t="s">
        <v>388</v>
      </c>
      <c r="C1" s="758"/>
      <c r="D1" s="758"/>
    </row>
    <row r="2" spans="1:5" ht="20.25" customHeight="1" x14ac:dyDescent="0.2">
      <c r="A2" s="144" t="s">
        <v>688</v>
      </c>
      <c r="B2" s="155"/>
      <c r="C2" s="155"/>
      <c r="D2" s="233"/>
    </row>
    <row r="3" spans="1:5" ht="13.5" thickBot="1" x14ac:dyDescent="0.25">
      <c r="A3" s="224"/>
      <c r="B3" s="225"/>
      <c r="C3" s="225"/>
      <c r="D3" s="225"/>
    </row>
    <row r="4" spans="1:5" ht="26.25" customHeight="1" x14ac:dyDescent="0.2">
      <c r="A4" s="776" t="s">
        <v>387</v>
      </c>
      <c r="B4" s="777"/>
      <c r="C4" s="777"/>
      <c r="D4" s="777"/>
    </row>
    <row r="5" spans="1:5" ht="15" customHeight="1" x14ac:dyDescent="0.2">
      <c r="A5" s="604" t="s">
        <v>8</v>
      </c>
      <c r="B5" s="605"/>
      <c r="C5" s="770"/>
      <c r="D5" s="757" t="s">
        <v>613</v>
      </c>
    </row>
    <row r="6" spans="1:5" ht="13.5" thickBot="1" x14ac:dyDescent="0.25">
      <c r="A6" s="621"/>
      <c r="B6" s="605"/>
      <c r="C6" s="770"/>
      <c r="D6" s="757"/>
    </row>
    <row r="7" spans="1:5" ht="15" customHeight="1" thickBot="1" x14ac:dyDescent="0.25">
      <c r="A7" s="75" t="s">
        <v>558</v>
      </c>
      <c r="B7" s="291"/>
      <c r="C7" s="73"/>
      <c r="D7" s="508" t="s">
        <v>1139</v>
      </c>
    </row>
    <row r="8" spans="1:5" ht="28.5" customHeight="1" x14ac:dyDescent="0.2">
      <c r="A8" s="767" t="s">
        <v>9</v>
      </c>
      <c r="B8" s="768"/>
      <c r="C8" s="769"/>
      <c r="D8" s="771" t="s">
        <v>352</v>
      </c>
    </row>
    <row r="9" spans="1:5" ht="84.75" customHeight="1" x14ac:dyDescent="0.2">
      <c r="A9" s="773" t="s">
        <v>1117</v>
      </c>
      <c r="B9" s="774"/>
      <c r="C9" s="775"/>
      <c r="D9" s="772"/>
      <c r="E9" s="8"/>
    </row>
    <row r="10" spans="1:5" ht="42" customHeight="1" x14ac:dyDescent="0.2">
      <c r="A10" s="764" t="s">
        <v>358</v>
      </c>
      <c r="B10" s="765"/>
      <c r="C10" s="766"/>
      <c r="D10" s="762" t="s">
        <v>353</v>
      </c>
      <c r="E10" s="8"/>
    </row>
    <row r="11" spans="1:5" ht="84.75" customHeight="1" thickBot="1" x14ac:dyDescent="0.25">
      <c r="A11" s="759" t="s">
        <v>1118</v>
      </c>
      <c r="B11" s="760"/>
      <c r="C11" s="761"/>
      <c r="D11" s="763"/>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756"/>
      <c r="B15" s="756"/>
      <c r="C15" s="756"/>
      <c r="D15" s="756"/>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activeCell="D6" sqref="D6"/>
    </sheetView>
  </sheetViews>
  <sheetFormatPr defaultRowHeight="12.75" x14ac:dyDescent="0.2"/>
  <cols>
    <col min="1" max="1" width="9.140625" style="18"/>
    <col min="2" max="2" width="12.140625" style="18" customWidth="1"/>
    <col min="3" max="3" width="66" style="18" customWidth="1"/>
    <col min="4" max="4" width="13.42578125" style="18" customWidth="1"/>
    <col min="5" max="16384" width="9.140625" style="18"/>
  </cols>
  <sheetData>
    <row r="1" spans="1:4" ht="39.75" customHeight="1" x14ac:dyDescent="0.2">
      <c r="A1" s="248" t="s">
        <v>737</v>
      </c>
      <c r="B1" s="170"/>
      <c r="C1" s="592" t="s">
        <v>388</v>
      </c>
      <c r="D1" s="592"/>
    </row>
    <row r="2" spans="1:4" x14ac:dyDescent="0.2">
      <c r="A2" s="596" t="s">
        <v>738</v>
      </c>
      <c r="B2" s="597"/>
      <c r="C2" s="597"/>
      <c r="D2" s="143"/>
    </row>
    <row r="3" spans="1:4" ht="15.75" customHeight="1" thickBot="1" x14ac:dyDescent="0.25">
      <c r="A3" s="782"/>
      <c r="B3" s="783"/>
      <c r="C3" s="783"/>
      <c r="D3" s="783"/>
    </row>
    <row r="4" spans="1:4" ht="25.5" customHeight="1" thickBot="1" x14ac:dyDescent="0.25">
      <c r="A4" s="656" t="s">
        <v>583</v>
      </c>
      <c r="B4" s="657"/>
      <c r="C4" s="657"/>
      <c r="D4" s="658"/>
    </row>
    <row r="5" spans="1:4" ht="42.75" customHeight="1" thickBot="1" x14ac:dyDescent="0.25">
      <c r="A5" s="604" t="s">
        <v>732</v>
      </c>
      <c r="B5" s="605"/>
      <c r="C5" s="605"/>
      <c r="D5" s="231" t="s">
        <v>613</v>
      </c>
    </row>
    <row r="6" spans="1:4" ht="13.5" thickBot="1" x14ac:dyDescent="0.25">
      <c r="A6" s="75" t="s">
        <v>558</v>
      </c>
      <c r="B6" s="75"/>
      <c r="C6" s="73"/>
      <c r="D6" s="508" t="s">
        <v>1139</v>
      </c>
    </row>
    <row r="7" spans="1:4" ht="51.75" customHeight="1" x14ac:dyDescent="0.2">
      <c r="A7" s="608" t="s">
        <v>733</v>
      </c>
      <c r="B7" s="609"/>
      <c r="C7" s="609"/>
      <c r="D7" s="594" t="s">
        <v>734</v>
      </c>
    </row>
    <row r="8" spans="1:4" ht="65.25" customHeight="1" thickBot="1" x14ac:dyDescent="0.25">
      <c r="A8" s="504" t="s">
        <v>1119</v>
      </c>
      <c r="B8" s="505"/>
      <c r="C8" s="506"/>
      <c r="D8" s="778"/>
    </row>
    <row r="9" spans="1:4" ht="65.25" customHeight="1" x14ac:dyDescent="0.2">
      <c r="A9" s="608" t="s">
        <v>1033</v>
      </c>
      <c r="B9" s="609"/>
      <c r="C9" s="609"/>
      <c r="D9" s="594" t="s">
        <v>735</v>
      </c>
    </row>
    <row r="10" spans="1:4" ht="65.25" customHeight="1" thickBot="1" x14ac:dyDescent="0.25">
      <c r="A10" s="784"/>
      <c r="B10" s="785"/>
      <c r="C10" s="590"/>
      <c r="D10" s="778"/>
    </row>
    <row r="11" spans="1:4" ht="51.75" customHeight="1" x14ac:dyDescent="0.2">
      <c r="A11" s="779" t="s">
        <v>736</v>
      </c>
      <c r="B11" s="780"/>
      <c r="C11" s="780"/>
      <c r="D11" s="594" t="s">
        <v>766</v>
      </c>
    </row>
    <row r="12" spans="1:4" ht="65.25" customHeight="1" thickBot="1" x14ac:dyDescent="0.25">
      <c r="A12" s="785" t="s">
        <v>1120</v>
      </c>
      <c r="B12" s="785"/>
      <c r="C12" s="590"/>
      <c r="D12" s="781"/>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L125"/>
  <sheetViews>
    <sheetView view="pageBreakPreview" topLeftCell="A6" zoomScaleNormal="100" zoomScaleSheetLayoutView="100" workbookViewId="0">
      <selection activeCell="C12" sqref="C12"/>
    </sheetView>
  </sheetViews>
  <sheetFormatPr defaultRowHeight="15" x14ac:dyDescent="0.25"/>
  <cols>
    <col min="1" max="1" width="19.7109375" customWidth="1"/>
    <col min="2" max="2" width="46.140625" customWidth="1"/>
    <col min="3" max="3" width="36.5703125" customWidth="1"/>
    <col min="4" max="10" width="8.85546875" customWidth="1"/>
    <col min="11" max="11" width="11.85546875" customWidth="1"/>
    <col min="12" max="14" width="9.140625" customWidth="1"/>
  </cols>
  <sheetData>
    <row r="1" spans="1:12" x14ac:dyDescent="0.25">
      <c r="A1" s="723" t="s">
        <v>843</v>
      </c>
      <c r="B1" s="724"/>
      <c r="C1" s="724"/>
      <c r="D1" s="200"/>
      <c r="E1" s="148"/>
      <c r="F1" s="148"/>
      <c r="G1" s="148"/>
      <c r="H1" s="148"/>
      <c r="I1" s="148"/>
      <c r="J1" s="148"/>
      <c r="K1" s="148"/>
      <c r="L1" s="17"/>
    </row>
    <row r="2" spans="1:12" x14ac:dyDescent="0.25">
      <c r="A2" s="596" t="s">
        <v>844</v>
      </c>
      <c r="B2" s="597"/>
      <c r="C2" s="597"/>
      <c r="D2" s="143"/>
      <c r="E2" s="148"/>
      <c r="F2" s="148"/>
      <c r="G2" s="148"/>
      <c r="H2" s="148"/>
      <c r="I2" s="148"/>
      <c r="J2" s="148"/>
      <c r="K2" s="148"/>
      <c r="L2" s="17"/>
    </row>
    <row r="3" spans="1:12" ht="29.25" customHeight="1" thickBot="1" x14ac:dyDescent="0.3">
      <c r="A3" s="796" t="s">
        <v>387</v>
      </c>
      <c r="B3" s="797"/>
      <c r="C3" s="797"/>
      <c r="D3" s="798"/>
      <c r="E3" s="421"/>
      <c r="F3" s="421"/>
      <c r="G3" s="421"/>
      <c r="H3" s="421"/>
      <c r="I3" s="421"/>
      <c r="J3" s="421"/>
      <c r="K3" s="421"/>
    </row>
    <row r="4" spans="1:12" ht="15.75" thickBot="1" x14ac:dyDescent="0.3">
      <c r="A4" s="601" t="s">
        <v>885</v>
      </c>
      <c r="B4" s="602"/>
      <c r="C4" s="603"/>
      <c r="D4" s="805" t="s">
        <v>379</v>
      </c>
      <c r="E4" s="420"/>
      <c r="F4" s="420"/>
      <c r="G4" s="420"/>
      <c r="H4" s="420"/>
      <c r="I4" s="420"/>
      <c r="J4" s="420"/>
      <c r="K4" s="420"/>
    </row>
    <row r="5" spans="1:12" ht="40.5" customHeight="1" thickBot="1" x14ac:dyDescent="0.3">
      <c r="A5" s="621"/>
      <c r="B5" s="622"/>
      <c r="C5" s="622"/>
      <c r="D5" s="607"/>
      <c r="E5" s="420"/>
      <c r="F5" s="420"/>
      <c r="G5" s="420"/>
      <c r="H5" s="446"/>
      <c r="I5" s="448"/>
      <c r="J5" s="448"/>
      <c r="K5" s="445"/>
    </row>
    <row r="6" spans="1:12" ht="18" customHeight="1" thickBot="1" x14ac:dyDescent="0.3">
      <c r="A6" s="75" t="s">
        <v>558</v>
      </c>
      <c r="B6" s="73" t="s">
        <v>4</v>
      </c>
      <c r="C6" s="508" t="s">
        <v>1139</v>
      </c>
      <c r="D6" s="236"/>
      <c r="E6" s="215"/>
      <c r="F6" s="215"/>
      <c r="G6" s="215"/>
      <c r="H6" s="446"/>
      <c r="I6" s="448"/>
      <c r="J6" s="448"/>
      <c r="K6" s="449"/>
    </row>
    <row r="7" spans="1:12" ht="36.75" customHeight="1" x14ac:dyDescent="0.25">
      <c r="A7" s="801"/>
      <c r="B7" s="802"/>
      <c r="C7" s="203" t="s">
        <v>371</v>
      </c>
      <c r="D7" s="799" t="s">
        <v>613</v>
      </c>
      <c r="E7" s="443"/>
      <c r="F7" s="443"/>
      <c r="G7" s="443"/>
      <c r="H7" s="447"/>
      <c r="I7" s="566" t="s">
        <v>1146</v>
      </c>
      <c r="J7" s="448"/>
      <c r="K7" s="450"/>
      <c r="L7" s="204"/>
    </row>
    <row r="8" spans="1:12" ht="15.75" thickBot="1" x14ac:dyDescent="0.3">
      <c r="A8" s="803"/>
      <c r="B8" s="804"/>
      <c r="C8" s="301" t="s">
        <v>1140</v>
      </c>
      <c r="D8" s="800"/>
      <c r="F8" s="443"/>
      <c r="G8" s="443"/>
      <c r="H8" s="447"/>
      <c r="I8" s="448"/>
      <c r="J8" s="448"/>
      <c r="K8" s="448"/>
      <c r="L8" s="204"/>
    </row>
    <row r="9" spans="1:12" ht="28.5" customHeight="1" x14ac:dyDescent="0.25">
      <c r="A9" s="790" t="s">
        <v>845</v>
      </c>
      <c r="B9" s="205" t="s">
        <v>846</v>
      </c>
      <c r="C9" s="441">
        <v>0</v>
      </c>
      <c r="D9" s="591" t="s">
        <v>847</v>
      </c>
      <c r="E9" s="444"/>
      <c r="F9" s="444"/>
      <c r="G9" s="444"/>
      <c r="H9" s="447"/>
      <c r="I9" s="451"/>
      <c r="J9" s="451"/>
      <c r="K9" s="452"/>
      <c r="L9" s="204"/>
    </row>
    <row r="10" spans="1:12" ht="26.25" customHeight="1" x14ac:dyDescent="0.25">
      <c r="A10" s="610"/>
      <c r="B10" s="206" t="s">
        <v>848</v>
      </c>
      <c r="C10" s="442">
        <v>0</v>
      </c>
      <c r="D10" s="591"/>
      <c r="E10" s="444"/>
      <c r="F10" s="444"/>
      <c r="G10" s="444"/>
      <c r="H10" s="444"/>
      <c r="I10" s="444"/>
      <c r="J10" s="444"/>
      <c r="K10" s="444"/>
      <c r="L10" s="204"/>
    </row>
    <row r="11" spans="1:12" ht="18" customHeight="1" x14ac:dyDescent="0.25">
      <c r="A11" s="610"/>
      <c r="B11" s="206" t="s">
        <v>849</v>
      </c>
      <c r="C11" s="442">
        <v>0</v>
      </c>
      <c r="D11" s="591"/>
      <c r="E11" s="444"/>
      <c r="F11" s="444"/>
      <c r="G11" s="444"/>
      <c r="H11" s="444"/>
      <c r="I11" s="444"/>
      <c r="J11" s="444"/>
      <c r="K11" s="444"/>
      <c r="L11" s="204"/>
    </row>
    <row r="12" spans="1:12" ht="24" customHeight="1" x14ac:dyDescent="0.25">
      <c r="A12" s="610"/>
      <c r="B12" s="206" t="s">
        <v>850</v>
      </c>
      <c r="C12" s="442">
        <v>0</v>
      </c>
      <c r="D12" s="591"/>
      <c r="E12" s="444"/>
      <c r="F12" s="444"/>
      <c r="G12" s="444"/>
      <c r="H12" s="444"/>
      <c r="I12" s="444"/>
      <c r="J12" s="444"/>
      <c r="K12" s="444"/>
      <c r="L12" s="204"/>
    </row>
    <row r="13" spans="1:12" ht="18" customHeight="1" x14ac:dyDescent="0.25">
      <c r="A13" s="610"/>
      <c r="B13" s="206" t="s">
        <v>851</v>
      </c>
      <c r="C13" s="442">
        <v>0</v>
      </c>
      <c r="D13" s="591"/>
      <c r="E13" s="444"/>
      <c r="F13" s="444"/>
      <c r="G13" s="444"/>
      <c r="H13" s="444"/>
      <c r="I13" s="444"/>
      <c r="J13" s="444"/>
      <c r="K13" s="444"/>
      <c r="L13" s="204"/>
    </row>
    <row r="14" spans="1:12" ht="18" customHeight="1" x14ac:dyDescent="0.25">
      <c r="A14" s="610"/>
      <c r="B14" s="206" t="s">
        <v>852</v>
      </c>
      <c r="C14" s="442">
        <v>8615.4143199999999</v>
      </c>
      <c r="D14" s="591"/>
      <c r="E14" s="444"/>
      <c r="F14" s="444"/>
      <c r="G14" s="444"/>
      <c r="H14" s="444"/>
      <c r="I14" s="444"/>
      <c r="J14" s="444"/>
      <c r="K14" s="565"/>
      <c r="L14" s="204"/>
    </row>
    <row r="15" spans="1:12" ht="18" customHeight="1" x14ac:dyDescent="0.25">
      <c r="A15" s="610"/>
      <c r="B15" s="206" t="s">
        <v>853</v>
      </c>
      <c r="C15" s="442">
        <v>5679.0217599999996</v>
      </c>
      <c r="D15" s="591"/>
      <c r="E15" s="444"/>
      <c r="F15" s="444"/>
      <c r="G15" s="444"/>
      <c r="H15" s="444"/>
      <c r="I15" s="444"/>
      <c r="J15" s="444"/>
      <c r="K15" s="565"/>
      <c r="L15" s="204"/>
    </row>
    <row r="16" spans="1:12" ht="18" customHeight="1" x14ac:dyDescent="0.25">
      <c r="A16" s="610"/>
      <c r="B16" s="206" t="s">
        <v>5</v>
      </c>
      <c r="C16" s="442">
        <v>174.37711999999999</v>
      </c>
      <c r="D16" s="591"/>
      <c r="E16" s="444"/>
      <c r="F16" s="444"/>
      <c r="G16" s="444"/>
      <c r="H16" s="444"/>
      <c r="I16" s="444"/>
      <c r="J16" s="444"/>
      <c r="K16" s="565"/>
      <c r="L16" s="204"/>
    </row>
    <row r="17" spans="1:12" ht="18" customHeight="1" x14ac:dyDescent="0.25">
      <c r="A17" s="610"/>
      <c r="B17" s="206" t="s">
        <v>854</v>
      </c>
      <c r="C17" s="442">
        <v>0</v>
      </c>
      <c r="D17" s="591"/>
      <c r="E17" s="444"/>
      <c r="F17" s="444"/>
      <c r="G17" s="444"/>
      <c r="H17" s="444"/>
      <c r="I17" s="444"/>
      <c r="J17" s="444"/>
      <c r="K17" s="444"/>
      <c r="L17" s="204"/>
    </row>
    <row r="18" spans="1:12" ht="18" customHeight="1" x14ac:dyDescent="0.25">
      <c r="A18" s="610"/>
      <c r="B18" s="206" t="s">
        <v>6</v>
      </c>
      <c r="C18" s="442">
        <v>0</v>
      </c>
      <c r="D18" s="591"/>
      <c r="E18" s="444"/>
      <c r="F18" s="444"/>
      <c r="G18" s="444"/>
      <c r="H18" s="444"/>
      <c r="I18" s="444"/>
      <c r="J18" s="444"/>
      <c r="K18" s="444"/>
      <c r="L18" s="204"/>
    </row>
    <row r="19" spans="1:12" ht="26.25" customHeight="1" x14ac:dyDescent="0.25">
      <c r="A19" s="610"/>
      <c r="B19" s="206" t="s">
        <v>855</v>
      </c>
      <c r="C19" s="442">
        <v>0</v>
      </c>
      <c r="D19" s="591"/>
      <c r="E19" s="444"/>
      <c r="F19" s="444"/>
      <c r="G19" s="444"/>
      <c r="H19" s="444"/>
      <c r="I19" s="444"/>
      <c r="J19" s="444"/>
      <c r="K19" s="444"/>
      <c r="L19" s="204"/>
    </row>
    <row r="20" spans="1:12" ht="18" customHeight="1" x14ac:dyDescent="0.25">
      <c r="A20" s="610"/>
      <c r="B20" s="206" t="s">
        <v>856</v>
      </c>
      <c r="C20" s="442">
        <v>0</v>
      </c>
      <c r="D20" s="591"/>
      <c r="E20" s="444"/>
      <c r="F20" s="444"/>
      <c r="G20" s="444"/>
      <c r="H20" s="444"/>
      <c r="I20" s="444"/>
      <c r="J20" s="444"/>
      <c r="K20" s="444"/>
      <c r="L20" s="204"/>
    </row>
    <row r="21" spans="1:12" ht="18" customHeight="1" x14ac:dyDescent="0.25">
      <c r="A21" s="610"/>
      <c r="B21" s="206" t="s">
        <v>857</v>
      </c>
      <c r="C21" s="442" t="s">
        <v>1094</v>
      </c>
      <c r="D21" s="591"/>
      <c r="E21" s="444"/>
      <c r="F21" s="444"/>
      <c r="G21" s="444"/>
      <c r="H21" s="444"/>
      <c r="I21" s="444"/>
      <c r="J21" s="444"/>
      <c r="K21" s="444"/>
      <c r="L21" s="204"/>
    </row>
    <row r="22" spans="1:12" ht="26.25" customHeight="1" x14ac:dyDescent="0.25">
      <c r="A22" s="610"/>
      <c r="B22" s="206" t="s">
        <v>858</v>
      </c>
      <c r="C22" s="442">
        <v>0</v>
      </c>
      <c r="D22" s="591"/>
      <c r="E22" s="444"/>
      <c r="F22" s="444"/>
      <c r="G22" s="444"/>
      <c r="H22" s="444"/>
      <c r="I22" s="444"/>
      <c r="J22" s="444"/>
      <c r="K22" s="444"/>
      <c r="L22" s="204"/>
    </row>
    <row r="23" spans="1:12" ht="27.75" customHeight="1" x14ac:dyDescent="0.25">
      <c r="A23" s="610"/>
      <c r="B23" s="206" t="s">
        <v>931</v>
      </c>
      <c r="C23" s="442">
        <v>0</v>
      </c>
      <c r="D23" s="591"/>
      <c r="E23" s="444"/>
      <c r="F23" s="444"/>
      <c r="G23" s="444"/>
      <c r="H23" s="444"/>
      <c r="I23" s="444"/>
      <c r="J23" s="444"/>
      <c r="K23" s="444"/>
      <c r="L23" s="204"/>
    </row>
    <row r="24" spans="1:12" ht="16.5" customHeight="1" x14ac:dyDescent="0.25">
      <c r="A24" s="610"/>
      <c r="B24" s="206" t="s">
        <v>742</v>
      </c>
      <c r="C24" s="442">
        <v>0</v>
      </c>
      <c r="D24" s="591"/>
      <c r="E24" s="444"/>
      <c r="F24" s="444"/>
      <c r="G24" s="444"/>
      <c r="H24" s="444"/>
      <c r="I24" s="444"/>
      <c r="J24" s="444"/>
      <c r="K24" s="444"/>
      <c r="L24" s="204"/>
    </row>
    <row r="25" spans="1:12" ht="16.5" customHeight="1" thickBot="1" x14ac:dyDescent="0.3">
      <c r="A25" s="791"/>
      <c r="B25" s="207" t="s">
        <v>859</v>
      </c>
      <c r="C25" s="442">
        <v>869.87327999999991</v>
      </c>
      <c r="D25" s="591"/>
      <c r="E25" s="444"/>
      <c r="F25" s="444"/>
      <c r="G25" s="444"/>
      <c r="H25" s="444"/>
      <c r="I25" s="444"/>
      <c r="J25" s="444"/>
      <c r="K25" s="444"/>
      <c r="L25" s="204"/>
    </row>
    <row r="26" spans="1:12" ht="16.5" customHeight="1" x14ac:dyDescent="0.25">
      <c r="A26" s="608" t="s">
        <v>895</v>
      </c>
      <c r="B26" s="208" t="s">
        <v>860</v>
      </c>
      <c r="C26" s="453">
        <v>0</v>
      </c>
      <c r="D26" s="594" t="s">
        <v>861</v>
      </c>
      <c r="E26" s="444"/>
      <c r="F26" s="444"/>
      <c r="G26" s="444"/>
      <c r="H26" s="444"/>
      <c r="I26" s="444"/>
      <c r="J26" s="444"/>
      <c r="K26" s="444"/>
      <c r="L26" s="204"/>
    </row>
    <row r="27" spans="1:12" ht="38.25" x14ac:dyDescent="0.25">
      <c r="A27" s="610"/>
      <c r="B27" s="206" t="s">
        <v>862</v>
      </c>
      <c r="C27" s="454" t="s">
        <v>1094</v>
      </c>
      <c r="D27" s="591"/>
      <c r="E27" s="444"/>
      <c r="F27" s="444"/>
      <c r="G27" s="444"/>
      <c r="H27" s="444"/>
      <c r="I27" s="444"/>
      <c r="J27" s="444"/>
      <c r="K27" s="444"/>
      <c r="L27" s="204"/>
    </row>
    <row r="28" spans="1:12" x14ac:dyDescent="0.25">
      <c r="A28" s="610"/>
      <c r="B28" s="206" t="s">
        <v>932</v>
      </c>
      <c r="C28" s="456">
        <v>3351.922</v>
      </c>
      <c r="D28" s="591"/>
      <c r="E28" s="444"/>
      <c r="F28" s="444"/>
      <c r="G28" s="444"/>
      <c r="H28" s="444"/>
      <c r="I28" s="444"/>
      <c r="J28" s="444"/>
      <c r="K28" s="444"/>
      <c r="L28" s="204"/>
    </row>
    <row r="29" spans="1:12" x14ac:dyDescent="0.25">
      <c r="A29" s="610"/>
      <c r="B29" s="206" t="s">
        <v>863</v>
      </c>
      <c r="C29" s="454" t="s">
        <v>1094</v>
      </c>
      <c r="D29" s="591"/>
      <c r="E29" s="444"/>
      <c r="F29" s="444"/>
      <c r="G29" s="444"/>
      <c r="H29" s="444"/>
      <c r="I29" s="444"/>
      <c r="J29" s="444"/>
      <c r="K29" s="444"/>
      <c r="L29" s="204"/>
    </row>
    <row r="30" spans="1:12" ht="15.75" thickBot="1" x14ac:dyDescent="0.3">
      <c r="A30" s="791"/>
      <c r="B30" s="207" t="s">
        <v>864</v>
      </c>
      <c r="C30" s="455" t="s">
        <v>1094</v>
      </c>
      <c r="D30" s="591"/>
      <c r="E30" s="444"/>
      <c r="F30" s="444"/>
      <c r="G30" s="444"/>
      <c r="H30" s="444"/>
      <c r="I30" s="444"/>
      <c r="J30" s="444"/>
      <c r="K30" s="444"/>
      <c r="L30" s="204"/>
    </row>
    <row r="31" spans="1:12" ht="25.5" x14ac:dyDescent="0.25">
      <c r="A31" s="608" t="s">
        <v>865</v>
      </c>
      <c r="B31" s="209" t="s">
        <v>866</v>
      </c>
      <c r="C31" s="457">
        <v>79074.674400000004</v>
      </c>
      <c r="D31" s="793" t="s">
        <v>867</v>
      </c>
      <c r="E31" s="444"/>
      <c r="F31" s="444"/>
      <c r="G31" s="444"/>
      <c r="H31" s="444"/>
      <c r="I31" s="444"/>
      <c r="J31" s="444"/>
      <c r="K31" s="444"/>
      <c r="L31" s="204"/>
    </row>
    <row r="32" spans="1:12" ht="25.5" x14ac:dyDescent="0.25">
      <c r="A32" s="610"/>
      <c r="B32" s="211" t="s">
        <v>868</v>
      </c>
      <c r="C32" s="458" t="s">
        <v>1094</v>
      </c>
      <c r="D32" s="794"/>
      <c r="E32" s="444"/>
      <c r="F32" s="444"/>
      <c r="G32" s="444"/>
      <c r="H32" s="444"/>
      <c r="I32" s="444"/>
      <c r="J32" s="444"/>
      <c r="K32" s="444"/>
      <c r="L32" s="204"/>
    </row>
    <row r="33" spans="1:12" ht="44.25" customHeight="1" thickBot="1" x14ac:dyDescent="0.3">
      <c r="A33" s="792"/>
      <c r="B33" s="212" t="s">
        <v>869</v>
      </c>
      <c r="C33" s="459" t="s">
        <v>1094</v>
      </c>
      <c r="D33" s="795"/>
      <c r="E33" s="444"/>
      <c r="F33" s="444"/>
      <c r="G33" s="444"/>
      <c r="H33" s="444"/>
      <c r="I33" s="444"/>
      <c r="J33" s="444"/>
      <c r="K33" s="444"/>
      <c r="L33" s="204"/>
    </row>
    <row r="34" spans="1:12" ht="26.25" customHeight="1" x14ac:dyDescent="0.25">
      <c r="A34" s="779" t="s">
        <v>870</v>
      </c>
      <c r="B34" s="210" t="s">
        <v>846</v>
      </c>
      <c r="C34" s="462" t="s">
        <v>1094</v>
      </c>
      <c r="D34" s="594" t="s">
        <v>871</v>
      </c>
      <c r="E34" s="444"/>
      <c r="F34" s="444"/>
      <c r="G34" s="444"/>
      <c r="H34" s="444"/>
      <c r="I34" s="444"/>
      <c r="J34" s="444"/>
      <c r="K34" s="444"/>
      <c r="L34" s="204"/>
    </row>
    <row r="35" spans="1:12" x14ac:dyDescent="0.25">
      <c r="A35" s="786"/>
      <c r="B35" s="213" t="s">
        <v>852</v>
      </c>
      <c r="C35" s="460" t="s">
        <v>1094</v>
      </c>
      <c r="D35" s="591"/>
      <c r="E35" s="444"/>
      <c r="F35" s="444"/>
      <c r="G35" s="444"/>
      <c r="H35" s="444"/>
      <c r="I35" s="444"/>
      <c r="J35" s="444"/>
      <c r="K35" s="444"/>
      <c r="L35" s="204"/>
    </row>
    <row r="36" spans="1:12" x14ac:dyDescent="0.25">
      <c r="A36" s="786"/>
      <c r="B36" s="213" t="s">
        <v>853</v>
      </c>
      <c r="C36" s="460" t="s">
        <v>1094</v>
      </c>
      <c r="D36" s="591"/>
      <c r="E36" s="444"/>
      <c r="F36" s="444"/>
      <c r="G36" s="444"/>
      <c r="H36" s="444"/>
      <c r="I36" s="444"/>
      <c r="J36" s="444"/>
      <c r="K36" s="444"/>
      <c r="L36" s="204"/>
    </row>
    <row r="37" spans="1:12" x14ac:dyDescent="0.25">
      <c r="A37" s="786"/>
      <c r="B37" s="213" t="s">
        <v>5</v>
      </c>
      <c r="C37" s="460" t="s">
        <v>1094</v>
      </c>
      <c r="D37" s="591"/>
      <c r="E37" s="444"/>
      <c r="F37" s="444"/>
      <c r="G37" s="444"/>
      <c r="H37" s="444"/>
      <c r="I37" s="444"/>
      <c r="J37" s="444"/>
      <c r="K37" s="444"/>
      <c r="L37" s="204"/>
    </row>
    <row r="38" spans="1:12" x14ac:dyDescent="0.25">
      <c r="A38" s="786"/>
      <c r="B38" s="213" t="s">
        <v>742</v>
      </c>
      <c r="C38" s="460" t="s">
        <v>1094</v>
      </c>
      <c r="D38" s="591"/>
      <c r="E38" s="444"/>
      <c r="F38" s="444"/>
      <c r="G38" s="444"/>
      <c r="H38" s="444"/>
      <c r="I38" s="444"/>
      <c r="J38" s="444"/>
      <c r="K38" s="444"/>
      <c r="L38" s="204"/>
    </row>
    <row r="39" spans="1:12" x14ac:dyDescent="0.25">
      <c r="A39" s="786"/>
      <c r="B39" s="213" t="s">
        <v>857</v>
      </c>
      <c r="C39" s="460" t="s">
        <v>1094</v>
      </c>
      <c r="D39" s="591"/>
      <c r="E39" s="444"/>
      <c r="F39" s="444"/>
      <c r="G39" s="444"/>
      <c r="H39" s="444"/>
      <c r="I39" s="444"/>
      <c r="J39" s="444"/>
      <c r="K39" s="444"/>
      <c r="L39" s="204"/>
    </row>
    <row r="40" spans="1:12" ht="336" customHeight="1" thickBot="1" x14ac:dyDescent="0.3">
      <c r="A40" s="787"/>
      <c r="B40" s="214" t="s">
        <v>872</v>
      </c>
      <c r="C40" s="461">
        <v>0</v>
      </c>
      <c r="D40" s="591"/>
      <c r="E40" s="444"/>
      <c r="F40" s="444"/>
      <c r="G40" s="444"/>
      <c r="H40" s="444"/>
      <c r="I40" s="444"/>
      <c r="J40" s="444"/>
      <c r="K40" s="444"/>
      <c r="L40" s="204"/>
    </row>
    <row r="41" spans="1:12" ht="25.5" x14ac:dyDescent="0.25">
      <c r="A41" s="788" t="s">
        <v>873</v>
      </c>
      <c r="B41" s="479" t="s">
        <v>874</v>
      </c>
      <c r="C41" s="563">
        <v>0</v>
      </c>
      <c r="D41" s="591"/>
      <c r="E41" s="444"/>
      <c r="F41" s="444"/>
      <c r="G41" s="444"/>
      <c r="H41" s="444"/>
      <c r="I41" s="444"/>
      <c r="J41" s="444"/>
      <c r="K41" s="444"/>
      <c r="L41" s="204"/>
    </row>
    <row r="42" spans="1:12" ht="38.25" x14ac:dyDescent="0.25">
      <c r="A42" s="788"/>
      <c r="B42" s="479" t="s">
        <v>875</v>
      </c>
      <c r="C42" s="563">
        <v>0</v>
      </c>
      <c r="D42" s="591"/>
      <c r="E42" s="444"/>
      <c r="F42" s="444"/>
      <c r="G42" s="444"/>
      <c r="H42" s="444"/>
      <c r="I42" s="444"/>
      <c r="J42" s="444"/>
      <c r="K42" s="444"/>
      <c r="L42" s="204"/>
    </row>
    <row r="43" spans="1:12" ht="25.5" x14ac:dyDescent="0.25">
      <c r="A43" s="788"/>
      <c r="B43" s="479" t="s">
        <v>876</v>
      </c>
      <c r="C43" s="563">
        <v>0</v>
      </c>
      <c r="D43" s="591"/>
      <c r="E43" s="444"/>
      <c r="F43" s="444"/>
      <c r="G43" s="444"/>
      <c r="H43" s="444"/>
      <c r="I43" s="444"/>
      <c r="J43" s="444"/>
      <c r="K43" s="444"/>
      <c r="L43" s="204"/>
    </row>
    <row r="44" spans="1:12" ht="25.5" x14ac:dyDescent="0.25">
      <c r="A44" s="788"/>
      <c r="B44" s="479" t="s">
        <v>877</v>
      </c>
      <c r="C44" s="563">
        <v>0</v>
      </c>
      <c r="D44" s="591"/>
      <c r="E44" s="444"/>
      <c r="F44" s="444"/>
      <c r="G44" s="444"/>
      <c r="H44" s="444"/>
      <c r="I44" s="444"/>
      <c r="J44" s="444"/>
      <c r="K44" s="444"/>
      <c r="L44" s="204"/>
    </row>
    <row r="45" spans="1:12" ht="26.25" thickBot="1" x14ac:dyDescent="0.3">
      <c r="A45" s="789"/>
      <c r="B45" s="480" t="s">
        <v>878</v>
      </c>
      <c r="C45" s="564">
        <v>0</v>
      </c>
      <c r="D45" s="595"/>
      <c r="E45" s="444"/>
      <c r="F45" s="444"/>
      <c r="G45" s="444"/>
      <c r="H45" s="444"/>
      <c r="I45" s="444"/>
      <c r="J45" s="444"/>
      <c r="K45" s="444"/>
      <c r="L45" s="204"/>
    </row>
    <row r="46" spans="1:12" x14ac:dyDescent="0.25">
      <c r="D46" s="17"/>
      <c r="E46" s="17"/>
      <c r="F46" s="17"/>
      <c r="G46" s="17"/>
      <c r="H46" s="17"/>
      <c r="I46" s="17"/>
      <c r="J46" s="17"/>
      <c r="K46" s="17"/>
      <c r="L46" s="204"/>
    </row>
    <row r="47" spans="1:12" x14ac:dyDescent="0.25">
      <c r="L47" s="204"/>
    </row>
    <row r="48" spans="1:12" x14ac:dyDescent="0.25">
      <c r="L48" s="204"/>
    </row>
    <row r="49" spans="12:12" x14ac:dyDescent="0.25">
      <c r="L49" s="204"/>
    </row>
    <row r="50" spans="12:12" x14ac:dyDescent="0.25">
      <c r="L50" s="204"/>
    </row>
    <row r="51" spans="12:12" x14ac:dyDescent="0.25">
      <c r="L51" s="204"/>
    </row>
    <row r="52" spans="12:12" x14ac:dyDescent="0.25">
      <c r="L52" s="204"/>
    </row>
    <row r="53" spans="12:12" x14ac:dyDescent="0.25">
      <c r="L53" s="204"/>
    </row>
    <row r="54" spans="12:12" x14ac:dyDescent="0.25">
      <c r="L54" s="204"/>
    </row>
    <row r="55" spans="12:12" x14ac:dyDescent="0.25">
      <c r="L55" s="204"/>
    </row>
    <row r="56" spans="12:12" ht="15" customHeight="1" x14ac:dyDescent="0.25">
      <c r="L56" s="204"/>
    </row>
    <row r="57" spans="12:12" x14ac:dyDescent="0.25">
      <c r="L57" s="204"/>
    </row>
    <row r="58" spans="12:12" x14ac:dyDescent="0.25">
      <c r="L58" s="204"/>
    </row>
    <row r="59" spans="12:12" x14ac:dyDescent="0.25">
      <c r="L59" s="204"/>
    </row>
    <row r="60" spans="12:12" x14ac:dyDescent="0.25">
      <c r="L60" s="204"/>
    </row>
    <row r="61" spans="12:12" x14ac:dyDescent="0.25">
      <c r="L61" s="204"/>
    </row>
    <row r="62" spans="12:12" x14ac:dyDescent="0.25">
      <c r="L62" s="204"/>
    </row>
    <row r="63" spans="12:12" x14ac:dyDescent="0.25">
      <c r="L63" s="204"/>
    </row>
    <row r="64" spans="12:12" ht="30" customHeight="1" x14ac:dyDescent="0.25">
      <c r="L64" s="204"/>
    </row>
    <row r="65" spans="12:12" ht="15" customHeight="1" x14ac:dyDescent="0.25">
      <c r="L65" s="204"/>
    </row>
    <row r="66" spans="12:12" ht="15" customHeight="1" x14ac:dyDescent="0.25">
      <c r="L66" s="204"/>
    </row>
    <row r="67" spans="12:12" ht="15" customHeight="1" x14ac:dyDescent="0.25">
      <c r="L67" s="204"/>
    </row>
    <row r="68" spans="12:12" ht="15" customHeight="1" x14ac:dyDescent="0.25">
      <c r="L68" s="204"/>
    </row>
    <row r="69" spans="12:12" ht="15" customHeight="1" x14ac:dyDescent="0.25">
      <c r="L69" s="204"/>
    </row>
    <row r="70" spans="12:12" ht="15" customHeight="1" x14ac:dyDescent="0.25">
      <c r="L70" s="204"/>
    </row>
    <row r="71" spans="12:12" ht="15" customHeight="1" x14ac:dyDescent="0.25">
      <c r="L71" s="204"/>
    </row>
    <row r="72" spans="12:12" ht="15" customHeight="1" x14ac:dyDescent="0.25">
      <c r="L72" s="204"/>
    </row>
    <row r="73" spans="12:12" ht="15" customHeight="1" x14ac:dyDescent="0.25">
      <c r="L73" s="204"/>
    </row>
    <row r="74" spans="12:12" ht="15" customHeight="1" x14ac:dyDescent="0.25">
      <c r="L74" s="204"/>
    </row>
    <row r="75" spans="12:12" ht="15" customHeight="1" x14ac:dyDescent="0.25">
      <c r="L75" s="204"/>
    </row>
    <row r="76" spans="12:12" ht="15" customHeight="1" x14ac:dyDescent="0.25">
      <c r="L76" s="204"/>
    </row>
    <row r="77" spans="12:12" x14ac:dyDescent="0.25">
      <c r="L77" s="204"/>
    </row>
    <row r="78" spans="12:12" x14ac:dyDescent="0.25">
      <c r="L78" s="204"/>
    </row>
    <row r="79" spans="12:12" x14ac:dyDescent="0.25">
      <c r="L79" s="204"/>
    </row>
    <row r="80" spans="12:12" x14ac:dyDescent="0.25">
      <c r="L80" s="204"/>
    </row>
    <row r="81" spans="1:12" x14ac:dyDescent="0.25">
      <c r="L81" s="204"/>
    </row>
    <row r="82" spans="1:12" x14ac:dyDescent="0.25">
      <c r="L82" s="204"/>
    </row>
    <row r="83" spans="1:12" x14ac:dyDescent="0.25">
      <c r="L83" s="204"/>
    </row>
    <row r="84" spans="1:12" x14ac:dyDescent="0.25">
      <c r="L84" s="204"/>
    </row>
    <row r="85" spans="1:12" x14ac:dyDescent="0.25">
      <c r="L85" s="204"/>
    </row>
    <row r="86" spans="1:12" x14ac:dyDescent="0.25">
      <c r="L86" s="204"/>
    </row>
    <row r="87" spans="1:12" x14ac:dyDescent="0.25">
      <c r="L87" s="204"/>
    </row>
    <row r="88" spans="1:12" x14ac:dyDescent="0.25">
      <c r="L88" s="204"/>
    </row>
    <row r="89" spans="1:12" x14ac:dyDescent="0.25">
      <c r="L89" s="204"/>
    </row>
    <row r="90" spans="1:12" x14ac:dyDescent="0.25">
      <c r="L90" s="204"/>
    </row>
    <row r="91" spans="1:12" x14ac:dyDescent="0.25">
      <c r="L91" s="204"/>
    </row>
    <row r="92" spans="1:12" x14ac:dyDescent="0.25">
      <c r="L92" s="204"/>
    </row>
    <row r="93" spans="1:12" x14ac:dyDescent="0.25">
      <c r="L93" s="204"/>
    </row>
    <row r="94" spans="1:12" x14ac:dyDescent="0.25">
      <c r="A94" s="204"/>
      <c r="B94" s="204"/>
      <c r="C94" s="204"/>
      <c r="D94" s="204"/>
      <c r="E94" s="204"/>
      <c r="F94" s="204"/>
      <c r="G94" s="204"/>
      <c r="H94" s="204"/>
      <c r="I94" s="204"/>
      <c r="J94" s="204"/>
      <c r="K94" s="204"/>
      <c r="L94" s="204"/>
    </row>
    <row r="95" spans="1:12" x14ac:dyDescent="0.25">
      <c r="A95" s="204"/>
      <c r="B95" s="204"/>
      <c r="C95" s="204"/>
      <c r="D95" s="204"/>
      <c r="E95" s="204"/>
      <c r="F95" s="204"/>
      <c r="G95" s="204"/>
      <c r="H95" s="204"/>
      <c r="I95" s="204"/>
      <c r="J95" s="204"/>
      <c r="K95" s="204"/>
      <c r="L95" s="204"/>
    </row>
    <row r="96" spans="1:12" x14ac:dyDescent="0.25">
      <c r="A96" s="204"/>
      <c r="B96" s="204"/>
      <c r="C96" s="204"/>
      <c r="D96" s="204"/>
      <c r="E96" s="204"/>
      <c r="F96" s="204"/>
      <c r="G96" s="204"/>
      <c r="H96" s="204"/>
      <c r="I96" s="204"/>
      <c r="J96" s="204"/>
      <c r="K96" s="204"/>
      <c r="L96" s="204"/>
    </row>
    <row r="97" spans="1:12" x14ac:dyDescent="0.25">
      <c r="A97" s="204"/>
      <c r="B97" s="204"/>
      <c r="C97" s="204"/>
      <c r="D97" s="204"/>
      <c r="E97" s="204"/>
      <c r="F97" s="204"/>
      <c r="G97" s="204"/>
      <c r="H97" s="204"/>
      <c r="I97" s="204"/>
      <c r="J97" s="204"/>
      <c r="K97" s="204"/>
      <c r="L97" s="204"/>
    </row>
    <row r="98" spans="1:12" x14ac:dyDescent="0.25">
      <c r="A98" s="204"/>
      <c r="B98" s="204"/>
      <c r="C98" s="204"/>
      <c r="D98" s="204"/>
      <c r="E98" s="204"/>
      <c r="F98" s="204"/>
      <c r="G98" s="204"/>
      <c r="H98" s="204"/>
      <c r="I98" s="204"/>
      <c r="J98" s="204"/>
      <c r="K98" s="204"/>
      <c r="L98" s="204"/>
    </row>
    <row r="99" spans="1:12" x14ac:dyDescent="0.25">
      <c r="A99" s="204"/>
      <c r="B99" s="204"/>
      <c r="C99" s="204"/>
      <c r="D99" s="204"/>
      <c r="E99" s="204"/>
      <c r="F99" s="204"/>
      <c r="G99" s="204"/>
      <c r="H99" s="204"/>
      <c r="I99" s="204"/>
      <c r="J99" s="204"/>
      <c r="K99" s="204"/>
      <c r="L99" s="204"/>
    </row>
    <row r="100" spans="1:12" x14ac:dyDescent="0.25">
      <c r="A100" s="204"/>
      <c r="B100" s="204"/>
      <c r="C100" s="204"/>
      <c r="D100" s="204"/>
      <c r="E100" s="204"/>
      <c r="F100" s="204"/>
      <c r="G100" s="204"/>
      <c r="H100" s="204"/>
      <c r="I100" s="204"/>
      <c r="J100" s="204"/>
      <c r="K100" s="204"/>
      <c r="L100" s="204"/>
    </row>
    <row r="101" spans="1:12" x14ac:dyDescent="0.25">
      <c r="A101" s="204"/>
      <c r="B101" s="204"/>
      <c r="C101" s="204"/>
      <c r="D101" s="204"/>
      <c r="E101" s="204"/>
      <c r="F101" s="204"/>
      <c r="G101" s="204"/>
      <c r="H101" s="204"/>
      <c r="I101" s="204"/>
      <c r="J101" s="204"/>
      <c r="K101" s="204"/>
      <c r="L101" s="204"/>
    </row>
    <row r="102" spans="1:12" x14ac:dyDescent="0.25">
      <c r="A102" s="204"/>
      <c r="B102" s="204"/>
      <c r="C102" s="204"/>
      <c r="D102" s="204"/>
      <c r="E102" s="204"/>
      <c r="F102" s="204"/>
      <c r="G102" s="204"/>
      <c r="H102" s="204"/>
      <c r="I102" s="204"/>
      <c r="J102" s="204"/>
      <c r="K102" s="204"/>
      <c r="L102" s="204"/>
    </row>
    <row r="103" spans="1:12" x14ac:dyDescent="0.25">
      <c r="A103" s="204"/>
      <c r="B103" s="204"/>
      <c r="C103" s="204"/>
      <c r="D103" s="204"/>
      <c r="E103" s="204"/>
      <c r="F103" s="204"/>
      <c r="G103" s="204"/>
      <c r="H103" s="204"/>
      <c r="I103" s="204"/>
      <c r="J103" s="204"/>
      <c r="K103" s="204"/>
      <c r="L103" s="204"/>
    </row>
    <row r="104" spans="1:12" x14ac:dyDescent="0.25">
      <c r="A104" s="204"/>
      <c r="B104" s="204"/>
      <c r="C104" s="204"/>
      <c r="D104" s="204"/>
      <c r="E104" s="204"/>
      <c r="F104" s="204"/>
      <c r="G104" s="204"/>
      <c r="H104" s="204"/>
      <c r="I104" s="204"/>
      <c r="J104" s="204"/>
      <c r="K104" s="204"/>
      <c r="L104" s="204"/>
    </row>
    <row r="105" spans="1:12" x14ac:dyDescent="0.25">
      <c r="A105" s="204"/>
      <c r="B105" s="204"/>
      <c r="C105" s="204"/>
      <c r="D105" s="204"/>
      <c r="E105" s="204"/>
      <c r="F105" s="204"/>
      <c r="G105" s="204"/>
      <c r="H105" s="204"/>
      <c r="I105" s="204"/>
      <c r="J105" s="204"/>
      <c r="K105" s="204"/>
      <c r="L105" s="204"/>
    </row>
    <row r="106" spans="1:12" x14ac:dyDescent="0.25">
      <c r="A106" s="204"/>
      <c r="B106" s="204"/>
      <c r="C106" s="204"/>
      <c r="D106" s="204"/>
      <c r="E106" s="204"/>
      <c r="F106" s="204"/>
      <c r="G106" s="204"/>
      <c r="H106" s="204"/>
      <c r="I106" s="204"/>
      <c r="J106" s="204"/>
      <c r="K106" s="204"/>
      <c r="L106" s="204"/>
    </row>
    <row r="107" spans="1:12" x14ac:dyDescent="0.25">
      <c r="A107" s="204"/>
      <c r="B107" s="204"/>
      <c r="C107" s="204"/>
      <c r="D107" s="204"/>
      <c r="E107" s="204"/>
      <c r="F107" s="204"/>
      <c r="G107" s="204"/>
      <c r="H107" s="204"/>
      <c r="I107" s="204"/>
      <c r="J107" s="204"/>
      <c r="K107" s="204"/>
      <c r="L107" s="204"/>
    </row>
    <row r="108" spans="1:12" x14ac:dyDescent="0.25">
      <c r="A108" s="204"/>
      <c r="B108" s="204"/>
      <c r="C108" s="204"/>
      <c r="D108" s="204"/>
      <c r="E108" s="204"/>
      <c r="F108" s="204"/>
      <c r="G108" s="204"/>
      <c r="H108" s="204"/>
      <c r="I108" s="204"/>
      <c r="J108" s="204"/>
      <c r="K108" s="204"/>
      <c r="L108" s="204"/>
    </row>
    <row r="109" spans="1:12" x14ac:dyDescent="0.25">
      <c r="A109" s="204"/>
      <c r="B109" s="204"/>
      <c r="C109" s="204"/>
      <c r="D109" s="204"/>
      <c r="E109" s="204"/>
      <c r="F109" s="204"/>
      <c r="G109" s="204"/>
      <c r="H109" s="204"/>
      <c r="I109" s="204"/>
      <c r="J109" s="204"/>
      <c r="K109" s="204"/>
      <c r="L109" s="204"/>
    </row>
    <row r="110" spans="1:12" x14ac:dyDescent="0.25">
      <c r="A110" s="204"/>
      <c r="B110" s="204"/>
      <c r="C110" s="204"/>
      <c r="D110" s="204"/>
      <c r="E110" s="204"/>
      <c r="F110" s="204"/>
      <c r="G110" s="204"/>
      <c r="H110" s="204"/>
      <c r="I110" s="204"/>
      <c r="J110" s="204"/>
      <c r="K110" s="204"/>
      <c r="L110" s="204"/>
    </row>
    <row r="111" spans="1:12" x14ac:dyDescent="0.25">
      <c r="A111" s="204"/>
      <c r="B111" s="204"/>
      <c r="C111" s="204"/>
      <c r="D111" s="204"/>
      <c r="E111" s="204"/>
      <c r="F111" s="204"/>
      <c r="G111" s="204"/>
      <c r="H111" s="204"/>
      <c r="I111" s="204"/>
      <c r="J111" s="204"/>
      <c r="K111" s="204"/>
      <c r="L111" s="204"/>
    </row>
    <row r="112" spans="1:12" x14ac:dyDescent="0.25">
      <c r="A112" s="204"/>
      <c r="B112" s="204"/>
      <c r="C112" s="204"/>
      <c r="D112" s="204"/>
      <c r="E112" s="204"/>
      <c r="F112" s="204"/>
      <c r="G112" s="204"/>
      <c r="H112" s="204"/>
      <c r="I112" s="204"/>
      <c r="J112" s="204"/>
      <c r="K112" s="204"/>
      <c r="L112" s="204"/>
    </row>
    <row r="113" spans="1:12" x14ac:dyDescent="0.25">
      <c r="A113" s="204"/>
      <c r="B113" s="204"/>
      <c r="C113" s="204"/>
      <c r="D113" s="204"/>
      <c r="E113" s="204"/>
      <c r="F113" s="204"/>
      <c r="G113" s="204"/>
      <c r="H113" s="204"/>
      <c r="I113" s="204"/>
      <c r="J113" s="204"/>
      <c r="K113" s="204"/>
      <c r="L113" s="204"/>
    </row>
    <row r="114" spans="1:12" x14ac:dyDescent="0.25">
      <c r="A114" s="204"/>
      <c r="B114" s="204"/>
      <c r="C114" s="204"/>
      <c r="D114" s="204"/>
      <c r="E114" s="204"/>
      <c r="F114" s="204"/>
      <c r="G114" s="204"/>
      <c r="H114" s="204"/>
      <c r="I114" s="204"/>
      <c r="J114" s="204"/>
      <c r="K114" s="204"/>
      <c r="L114" s="204"/>
    </row>
    <row r="115" spans="1:12" x14ac:dyDescent="0.25">
      <c r="A115" s="204"/>
      <c r="B115" s="204"/>
      <c r="C115" s="204"/>
      <c r="D115" s="204"/>
      <c r="E115" s="204"/>
      <c r="F115" s="204"/>
      <c r="G115" s="204"/>
      <c r="H115" s="204"/>
      <c r="I115" s="204"/>
      <c r="J115" s="204"/>
      <c r="K115" s="204"/>
      <c r="L115" s="204"/>
    </row>
    <row r="116" spans="1:12" x14ac:dyDescent="0.25">
      <c r="A116" s="204"/>
      <c r="B116" s="204"/>
      <c r="C116" s="204"/>
      <c r="D116" s="204"/>
      <c r="E116" s="204"/>
      <c r="F116" s="204"/>
      <c r="G116" s="204"/>
      <c r="H116" s="204"/>
      <c r="I116" s="204"/>
      <c r="J116" s="204"/>
      <c r="K116" s="204"/>
      <c r="L116" s="204"/>
    </row>
    <row r="117" spans="1:12" x14ac:dyDescent="0.25">
      <c r="A117" s="204"/>
      <c r="B117" s="204"/>
      <c r="C117" s="204"/>
      <c r="D117" s="204"/>
      <c r="E117" s="204"/>
      <c r="F117" s="204"/>
      <c r="G117" s="204"/>
      <c r="H117" s="204"/>
      <c r="I117" s="204"/>
      <c r="J117" s="204"/>
      <c r="K117" s="204"/>
      <c r="L117" s="204"/>
    </row>
    <row r="118" spans="1:12" x14ac:dyDescent="0.25">
      <c r="A118" s="204"/>
      <c r="B118" s="204"/>
      <c r="C118" s="204"/>
      <c r="D118" s="204"/>
      <c r="E118" s="204"/>
      <c r="F118" s="204"/>
      <c r="G118" s="204"/>
      <c r="H118" s="204"/>
      <c r="I118" s="204"/>
      <c r="J118" s="204"/>
      <c r="K118" s="204"/>
      <c r="L118" s="204"/>
    </row>
    <row r="119" spans="1:12" x14ac:dyDescent="0.25">
      <c r="A119" s="204"/>
      <c r="B119" s="204"/>
      <c r="C119" s="204"/>
      <c r="D119" s="204"/>
      <c r="E119" s="204"/>
      <c r="F119" s="204"/>
      <c r="G119" s="204"/>
      <c r="H119" s="204"/>
      <c r="I119" s="204"/>
      <c r="J119" s="204"/>
      <c r="K119" s="204"/>
      <c r="L119" s="204"/>
    </row>
    <row r="120" spans="1:12" x14ac:dyDescent="0.25">
      <c r="A120" s="204"/>
      <c r="B120" s="204"/>
      <c r="C120" s="204"/>
      <c r="D120" s="204"/>
      <c r="E120" s="204"/>
      <c r="F120" s="204"/>
      <c r="G120" s="204"/>
      <c r="H120" s="204"/>
      <c r="I120" s="204"/>
      <c r="J120" s="204"/>
      <c r="K120" s="204"/>
      <c r="L120" s="204"/>
    </row>
    <row r="121" spans="1:12" x14ac:dyDescent="0.25">
      <c r="A121" s="204"/>
      <c r="B121" s="204"/>
      <c r="C121" s="204"/>
      <c r="D121" s="204"/>
      <c r="E121" s="204"/>
      <c r="F121" s="204"/>
      <c r="G121" s="204"/>
      <c r="H121" s="204"/>
      <c r="I121" s="204"/>
      <c r="J121" s="204"/>
      <c r="K121" s="204"/>
      <c r="L121" s="204"/>
    </row>
    <row r="122" spans="1:12" x14ac:dyDescent="0.25">
      <c r="A122" s="204"/>
      <c r="B122" s="204"/>
      <c r="C122" s="204"/>
      <c r="D122" s="204"/>
      <c r="E122" s="204"/>
      <c r="F122" s="204"/>
      <c r="G122" s="204"/>
      <c r="H122" s="204"/>
      <c r="I122" s="204"/>
      <c r="J122" s="204"/>
      <c r="K122" s="204"/>
      <c r="L122" s="204"/>
    </row>
    <row r="123" spans="1:12" x14ac:dyDescent="0.25">
      <c r="A123" s="204"/>
      <c r="B123" s="204"/>
      <c r="C123" s="204"/>
      <c r="D123" s="204"/>
      <c r="E123" s="204"/>
      <c r="F123" s="204"/>
      <c r="G123" s="204"/>
      <c r="H123" s="204"/>
      <c r="I123" s="204"/>
      <c r="J123" s="204"/>
      <c r="K123" s="204"/>
      <c r="L123" s="204"/>
    </row>
    <row r="124" spans="1:12" x14ac:dyDescent="0.25">
      <c r="A124" s="204"/>
      <c r="B124" s="204"/>
      <c r="C124" s="204"/>
      <c r="D124" s="204"/>
      <c r="E124" s="204"/>
      <c r="F124" s="204"/>
      <c r="G124" s="204"/>
      <c r="H124" s="204"/>
      <c r="I124" s="204"/>
      <c r="J124" s="204"/>
      <c r="K124" s="204"/>
      <c r="L124" s="204"/>
    </row>
    <row r="125" spans="1:12" x14ac:dyDescent="0.25">
      <c r="A125" s="204"/>
      <c r="B125" s="204"/>
      <c r="C125" s="204"/>
      <c r="D125" s="204"/>
      <c r="E125" s="204"/>
      <c r="F125" s="204"/>
      <c r="G125" s="204"/>
      <c r="H125" s="204"/>
      <c r="I125" s="204"/>
      <c r="J125" s="204"/>
      <c r="K125" s="204"/>
      <c r="L125" s="204"/>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2020-11-15T23:00:00+00:00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EDITO-23-20671</_dlc_DocId>
    <_dlc_DocIdUrl xmlns="94841811-1a9c-4da1-a619-8e197fcd64ea">
      <Url>https://community.intramundi.com/gedint/www-amundi-com/_layouts/DocIdRedir.aspx?ID=EDITO-23-20671</Url>
      <Description>EDITO-23-20671</Description>
    </_dlc_DocIdUrl>
  </documentManagement>
</p:properties>
</file>

<file path=customXml/itemProps1.xml><?xml version="1.0" encoding="utf-8"?>
<ds:datastoreItem xmlns:ds="http://schemas.openxmlformats.org/officeDocument/2006/customXml" ds:itemID="{A8AFB672-D1C8-46AA-BEDE-A72891FB0C8C}"/>
</file>

<file path=customXml/itemProps2.xml><?xml version="1.0" encoding="utf-8"?>
<ds:datastoreItem xmlns:ds="http://schemas.openxmlformats.org/officeDocument/2006/customXml" ds:itemID="{591F62D3-1F69-42E2-ADDA-E5D2D96E0611}"/>
</file>

<file path=customXml/itemProps3.xml><?xml version="1.0" encoding="utf-8"?>
<ds:datastoreItem xmlns:ds="http://schemas.openxmlformats.org/officeDocument/2006/customXml" ds:itemID="{B9426036-76F0-4E6A-80CE-307806236708}"/>
</file>

<file path=customXml/itemProps4.xml><?xml version="1.0" encoding="utf-8"?>
<ds:datastoreItem xmlns:ds="http://schemas.openxmlformats.org/officeDocument/2006/customXml" ds:itemID="{1C213B02-7B0E-4E25-BBD4-1773AAEC1B4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21</vt:i4>
      </vt:variant>
      <vt:variant>
        <vt:lpstr>Pojmenované oblasti</vt:lpstr>
      </vt:variant>
      <vt:variant>
        <vt:i4>2</vt:i4>
      </vt:variant>
    </vt:vector>
  </HeadingPairs>
  <TitlesOfParts>
    <vt:vector size="23" baseType="lpstr">
      <vt:lpstr>Obsah</vt:lpstr>
      <vt:lpstr>ŘKS</vt:lpstr>
      <vt:lpstr>ŘKSa</vt:lpstr>
      <vt:lpstr>KAP1</vt:lpstr>
      <vt:lpstr>KAP2</vt:lpstr>
      <vt:lpstr>KAP3</vt:lpstr>
      <vt:lpstr>KAP4</vt:lpstr>
      <vt:lpstr>KAP5</vt:lpstr>
      <vt:lpstr>KAP6</vt:lpstr>
      <vt:lpstr>LR</vt:lpstr>
      <vt:lpstr>EU OV1</vt:lpstr>
      <vt:lpstr>EU INS1</vt:lpstr>
      <vt:lpstr>CCB</vt:lpstr>
      <vt:lpstr>EU CCR1</vt:lpstr>
      <vt:lpstr>REM1</vt:lpstr>
      <vt:lpstr>REM2</vt:lpstr>
      <vt:lpstr>REM3</vt:lpstr>
      <vt:lpstr>REM4</vt:lpstr>
      <vt:lpstr>REM5</vt:lpstr>
      <vt:lpstr>OR1</vt:lpstr>
      <vt:lpstr>OR2</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3.Q 2020 podle části osmé Nařízení (EU) 575 2013 - ACRAM</dc:title>
  <dc:creator>Kofroň Jan</dc:creator>
  <cp:lastModifiedBy>Holikova Jana (AMUNDI.CZE)</cp:lastModifiedBy>
  <cp:lastPrinted>2018-03-19T13:23:43Z</cp:lastPrinted>
  <dcterms:created xsi:type="dcterms:W3CDTF">2013-11-15T12:28:00Z</dcterms:created>
  <dcterms:modified xsi:type="dcterms:W3CDTF">2020-11-16T08:29:02Z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-674209166</vt:i4>
  </property>
  <property fmtid="{D5CDD505-2E9C-101B-9397-08002B2CF9AE}" pid="3" name="_NewReviewCycle">
    <vt:lpwstr/>
  </property>
  <property fmtid="{D5CDD505-2E9C-101B-9397-08002B2CF9AE}" pid="4" name="_EmailSubject">
    <vt:lpwstr>ACRAM - informační povinnosti na webu k 30.9.2020</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7" name="_PreviousAdHocReviewCycleID">
    <vt:i4>-1334370030</vt:i4>
  </property>
  <property fmtid="{D5CDD505-2E9C-101B-9397-08002B2CF9AE}" pid="8" name="ContentTypeId">
    <vt:lpwstr>0x0101005482CDCCA041E849897F0978CFC44FDD0100D0893C80816E264B91583CDBE3B28041</vt:lpwstr>
  </property>
  <property fmtid="{D5CDD505-2E9C-101B-9397-08002B2CF9AE}" pid="9" name="_dlc_DocIdItemGuid">
    <vt:lpwstr>ea7a0f45-a0a4-4092-b41d-e33b3c1fcac7</vt:lpwstr>
  </property>
</Properties>
</file>