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ad-its.credit-agricole.fr\dfs\PUBLIC\Amundi_Prague\TMP\PLT\ČNB - informační povinnosti podle IFR\"/>
    </mc:Choice>
  </mc:AlternateContent>
  <bookViews>
    <workbookView xWindow="0" yWindow="0" windowWidth="19200" windowHeight="6750" tabRatio="793" activeTab="3"/>
  </bookViews>
  <sheets>
    <sheet name="Přehled" sheetId="1" r:id="rId1"/>
    <sheet name="IF RM1" sheetId="21" r:id="rId2"/>
    <sheet name="IF RM2" sheetId="20" r:id="rId3"/>
    <sheet name="IF G1" sheetId="24" r:id="rId4"/>
    <sheet name="IF G2" sheetId="23" r:id="rId5"/>
    <sheet name="EU I CC1.01" sheetId="2" r:id="rId6"/>
    <sheet name="EU I CC2" sheetId="8" r:id="rId7"/>
    <sheet name="EU I CCA" sheetId="7" r:id="rId8"/>
    <sheet name="IF KP1" sheetId="30" r:id="rId9"/>
    <sheet name="IF KP2" sheetId="29" r:id="rId10"/>
    <sheet name="IF O1" sheetId="12" r:id="rId11"/>
    <sheet name="IF O2" sheetId="27" r:id="rId12"/>
    <sheet name="IF IP1" sheetId="3" r:id="rId13"/>
    <sheet name="IF IP2" sheetId="4" r:id="rId14"/>
    <sheet name="IF IP3" sheetId="5" r:id="rId15"/>
    <sheet name="IF IP4" sheetId="6" r:id="rId16"/>
  </sheets>
  <externalReferences>
    <externalReference r:id="rId17"/>
  </externalReferences>
  <definedNames>
    <definedName name="Contract_type">'[1]Drop-down'!$E$2:$E$3</definedName>
    <definedName name="Themes">'[1]Drop-down'!$C$2:$C$8</definedName>
    <definedName name="Type_Link">'[1]Drop-down'!$F$2:$F$7</definedName>
    <definedName name="YesNo">'[1]Drop-down'!$D$2:$D$3</definedName>
  </definedNames>
  <calcPr calcId="162913"/>
</workbook>
</file>

<file path=xl/calcChain.xml><?xml version="1.0" encoding="utf-8"?>
<calcChain xmlns="http://schemas.openxmlformats.org/spreadsheetml/2006/main">
  <c r="B2" i="12" l="1"/>
  <c r="E7" i="12"/>
  <c r="D12" i="30" l="1"/>
  <c r="D15" i="2"/>
  <c r="D25" i="8"/>
  <c r="D41" i="8"/>
  <c r="D35" i="8"/>
  <c r="C7" i="6" l="1"/>
  <c r="E8" i="5"/>
  <c r="D8" i="4"/>
  <c r="F9" i="3"/>
  <c r="H8" i="27"/>
  <c r="D7" i="30"/>
  <c r="D7" i="29"/>
  <c r="D7" i="7"/>
  <c r="F9" i="8"/>
  <c r="E7" i="2"/>
  <c r="D7" i="23"/>
  <c r="D8" i="24"/>
  <c r="D7" i="20"/>
  <c r="B2" i="24" l="1"/>
  <c r="B2" i="23"/>
  <c r="B2" i="2"/>
  <c r="B2" i="8"/>
  <c r="B2" i="7"/>
  <c r="B2" i="29"/>
  <c r="B2" i="30"/>
  <c r="B2" i="27"/>
  <c r="B2" i="3"/>
  <c r="B2" i="4"/>
  <c r="B2" i="5"/>
  <c r="B2" i="6"/>
  <c r="B2" i="20"/>
  <c r="B2" i="21"/>
</calcChain>
</file>

<file path=xl/sharedStrings.xml><?xml version="1.0" encoding="utf-8"?>
<sst xmlns="http://schemas.openxmlformats.org/spreadsheetml/2006/main" count="612" uniqueCount="438">
  <si>
    <t>Country</t>
  </si>
  <si>
    <t>Economic sector</t>
  </si>
  <si>
    <t>Company name</t>
  </si>
  <si>
    <t>LEI</t>
  </si>
  <si>
    <t>Proportion of voting rights attached to shares held directly or indirectly as set out in Article 52(2)</t>
  </si>
  <si>
    <t>a</t>
  </si>
  <si>
    <t>b</t>
  </si>
  <si>
    <t>c</t>
  </si>
  <si>
    <t>d</t>
  </si>
  <si>
    <t>e</t>
  </si>
  <si>
    <t>Voting guidelines regarding the companies the shares of which are held in accordance with Art. 52(2): short summary and, if needed, links to non-confidential documents</t>
  </si>
  <si>
    <t>xxx</t>
  </si>
  <si>
    <t>IF IP1</t>
  </si>
  <si>
    <t>PROPORTION OF VOTING RIGHTS</t>
  </si>
  <si>
    <t>IF IP2</t>
  </si>
  <si>
    <t>VOTING BEHAVIOUR</t>
  </si>
  <si>
    <t>IF IP3</t>
  </si>
  <si>
    <t>PROXY ADVISOR FIRMS</t>
  </si>
  <si>
    <t>IF IP4</t>
  </si>
  <si>
    <t>VOTING GUIDELINES</t>
  </si>
  <si>
    <t>IF IP2 - VOTING BEHAVIOUR</t>
  </si>
  <si>
    <t>IF IP2.01 - TABLE ON THE DESCRIPTION OF VOTING BEHAVIOUR</t>
  </si>
  <si>
    <t>Row</t>
  </si>
  <si>
    <t>Item</t>
  </si>
  <si>
    <t>Value</t>
  </si>
  <si>
    <t>Number of relevant companies in the scope of disclosure</t>
  </si>
  <si>
    <t>Number of general meetings in the scope of disclosure during the past year</t>
  </si>
  <si>
    <t>Number of general meetings in the scope of disclosure in which the firm has voted during the past year</t>
  </si>
  <si>
    <t>Does the investment firm inform the company of negative votes prior to the general meeting?</t>
  </si>
  <si>
    <t>Proportion of in-person vote used by the firm</t>
  </si>
  <si>
    <t>Proportion of vote by mail or electronic vote used by the firm</t>
  </si>
  <si>
    <t>On a consolidated basis, does the investment firm group possess a policy regarding conflicts of interests between relevant entities of the group?</t>
  </si>
  <si>
    <t>If yes, summary of this policy</t>
  </si>
  <si>
    <t>IF IP2.02 - TEMPLATE ON VOTING BEHAVIOUR</t>
  </si>
  <si>
    <t>Number</t>
  </si>
  <si>
    <t>Percentage</t>
  </si>
  <si>
    <t>General meetings resolutions:</t>
  </si>
  <si>
    <t>the firm has approved</t>
  </si>
  <si>
    <t>the firm has opposed</t>
  </si>
  <si>
    <t>in which the firm has abstained</t>
  </si>
  <si>
    <t>General meetings in which the firm has opposed at least one resolution</t>
  </si>
  <si>
    <t>IF IP2.03 - TABLE ON EXPLANATION OF THE VOTES</t>
  </si>
  <si>
    <t>Departments or roles in the investment firm that take part in deciding a voting position</t>
  </si>
  <si>
    <t>Description of the validation process for negative votes</t>
  </si>
  <si>
    <t>Number of full time equivalents used to analyse resolutions and examine voting records, excluding external resources such as proxy advisor firms</t>
  </si>
  <si>
    <t>Explanation of any material change in the rate of approval</t>
  </si>
  <si>
    <t>List of publicly available investment policy documents describing the investment firm's objectives</t>
  </si>
  <si>
    <t>If relevant, certification of the firm's investment policy</t>
  </si>
  <si>
    <t>IF IP2.04 - TEMPLATE ON VOTING BEHAVIOUR IN RESOLUTIONS BY THEME</t>
  </si>
  <si>
    <t>Voted for</t>
  </si>
  <si>
    <t>Voted against</t>
  </si>
  <si>
    <t>Abstained</t>
  </si>
  <si>
    <t>Total</t>
  </si>
  <si>
    <t>Voted resolutions by theme during the past year:</t>
  </si>
  <si>
    <t>Board structure</t>
  </si>
  <si>
    <t>Executive remuneration</t>
  </si>
  <si>
    <t>Auditors</t>
  </si>
  <si>
    <t>Environment, social, ethics</t>
  </si>
  <si>
    <t>Capital transactions</t>
  </si>
  <si>
    <t>External resolutions</t>
  </si>
  <si>
    <t>Other</t>
  </si>
  <si>
    <t xml:space="preserve">IF IP2.05 - TEMPLATE ON THE RATIO OF APPROVED PROPOSALS </t>
  </si>
  <si>
    <t>Percentage of resolutions put forward by the administrative or management body that are approved by the firm</t>
  </si>
  <si>
    <t>Percentage of resolutions put forward by shareholders that are approved by the firm</t>
  </si>
  <si>
    <t>IF IP3 - PROXY ADVISOR FIRMS</t>
  </si>
  <si>
    <t>IF IP3.01 - TABLE ON THE LIST OF PROXY ADVISOR FIRMS</t>
  </si>
  <si>
    <t>Name of proxy advisor firm</t>
  </si>
  <si>
    <t>Identifier of proxy advisor firm</t>
  </si>
  <si>
    <t>Contract type</t>
  </si>
  <si>
    <t>Investments associated with the proxy advisor firm</t>
  </si>
  <si>
    <t>Themes of resolutions in which the proxy firm gave voting recommendations in the past year</t>
  </si>
  <si>
    <t>Please insert additional rows as needed.</t>
  </si>
  <si>
    <t xml:space="preserve">IF IP3.02 - TABLE ON THE LINKS WITH PROXY ADVISOR FIRMS </t>
  </si>
  <si>
    <t>Relevant undertakings with which the proxy advisor firm has links</t>
  </si>
  <si>
    <t>Type of link</t>
  </si>
  <si>
    <t>If relevant, policy regarding conflicts of interests with the proxy advisor firm</t>
  </si>
  <si>
    <t>Kapitálové požadavky</t>
  </si>
  <si>
    <t>Požadavek dle fixních režijních nákladů</t>
  </si>
  <si>
    <t>Volný text</t>
  </si>
  <si>
    <t>IF O1</t>
  </si>
  <si>
    <t>IF O2</t>
  </si>
  <si>
    <t>Volný text nebo hodnoty</t>
  </si>
  <si>
    <t xml:space="preserve">Název </t>
  </si>
  <si>
    <t>Cíle a zásady řízení rizik</t>
  </si>
  <si>
    <t>Správa a řízení</t>
  </si>
  <si>
    <t>Trvalý minimální kapitálový požadavek</t>
  </si>
  <si>
    <t>Částka</t>
  </si>
  <si>
    <t>Položka</t>
  </si>
  <si>
    <t>Vazba na legislativu</t>
  </si>
  <si>
    <t>IF KP1</t>
  </si>
  <si>
    <t>IF KP2</t>
  </si>
  <si>
    <t>IF RM1</t>
  </si>
  <si>
    <t>IF RM2</t>
  </si>
  <si>
    <t>Zkratka šablony/ tabulky</t>
  </si>
  <si>
    <t>ano/ne</t>
  </si>
  <si>
    <t>IF G1</t>
  </si>
  <si>
    <t>IF G2</t>
  </si>
  <si>
    <t>Politika různorodosti a zřízení výboru pro rizika</t>
  </si>
  <si>
    <t>IF G2:  Politika různorodosti a zřízení výboru pro rizika</t>
  </si>
  <si>
    <t>Politika různorodosti s ohledem na výběr členů vedoucího orgánu:</t>
  </si>
  <si>
    <t>Výbor pro rizika</t>
  </si>
  <si>
    <t>Nejdůležitější charakteristiky systému odměňování</t>
  </si>
  <si>
    <t>Zásady pro výplatu odměn prostřednictvím nástrojů</t>
  </si>
  <si>
    <t>Prahy významnosti pro aplikaci požadavku na zveřejnění:</t>
  </si>
  <si>
    <t>2) zveřejní se pouze společnosti, jejichž akcie jsou přijaty k obchodování na regulovaném trhu a investiční podnik drží hlasovací práva přesahující 5% všech hlasovacích práv vydaných společností.</t>
  </si>
  <si>
    <t>Ze zveřejnění jsou vyloučeny akcie ve správě investičního podniku, u kterých si akcionáři ponechali hlasovací práva (na základě smluvního ujednání zakazujícího investičnímu podniku hlasovat jejich jménem).</t>
  </si>
  <si>
    <t>Komentář k uveřejňování investiční politiky:</t>
  </si>
  <si>
    <t>Informace platné k datu:</t>
  </si>
  <si>
    <t>Počet členů výboru pro rizika</t>
  </si>
  <si>
    <t>Počet zasedání výboru pro rizika za rok</t>
  </si>
  <si>
    <t>dynamická tabulka - počet řádků se přizpůsobí podle počtu členů vedoucího orgánu OCP</t>
  </si>
  <si>
    <t>Ostatní vybraní pracovníci</t>
  </si>
  <si>
    <t>Pevné složky odměn celkem (v CZK) v roce N</t>
  </si>
  <si>
    <t>z toho: hotovost</t>
  </si>
  <si>
    <t>z toho: akcie nebo obdobné vlastnické podíly</t>
  </si>
  <si>
    <t>z toho: další nástroje vedlejšího kapitálu tier 1 nebo nástrojů kapitálu tier 2 nebo jiných nástrojů, které lze plně přeměnit na nástroje zahrnované do kmenového kapitálu tier 1 nebo odepsat, a které odpovídajícím způsobem odráží úvěrovou kvalitu OCP při jeho trvání</t>
  </si>
  <si>
    <t>z toho: nepeněžní nástroje, které odrážejí strukturu nástrojů spravovaných portfolií</t>
  </si>
  <si>
    <t>z toho: schválené alternativní nástroje</t>
  </si>
  <si>
    <t>z toho: jiné formy</t>
  </si>
  <si>
    <t>Pohyblivé složky odměn celkem (v CZK) v roce N</t>
  </si>
  <si>
    <t>z toho: s oddálenou splatností</t>
  </si>
  <si>
    <t>z toho: budou vyplaceny v roce N</t>
  </si>
  <si>
    <t>z toho: budou vyplaceny v následujících letech</t>
  </si>
  <si>
    <t>Celková výše snížení pohyblivé složky odměn s oddálenou splatností na základě následné úpravy, přičemž k snížení došlo v roce N s ohledem na pohyblivou složku s oddálenou spatností přiznanou před rokem N, která měla být vyplacena v roce N</t>
  </si>
  <si>
    <t>Celková zaručená pohyblivá složka odměny v roce N</t>
  </si>
  <si>
    <t>Celková výše odstupného přiznaného v letech před rokem N a vyplaceného v roce N</t>
  </si>
  <si>
    <t>Celková výše odstupného přiznaného v roce N</t>
  </si>
  <si>
    <t>z toho: odstupné s oddálenou splatností přiznané v roce N</t>
  </si>
  <si>
    <t>Zaručená pohyblivá složka odměny v roce N - celkový počet příjemců</t>
  </si>
  <si>
    <t>Odstupné přiznané v roce N - celkový počet příjemců</t>
  </si>
  <si>
    <t>Nejvyšší výše odstupného přiznaného v roce N jednotlivci</t>
  </si>
  <si>
    <t>Další informace o celkové výši pohyblivých složek odměny (veškeré níže uvedené částky musejí být uvedené výše v rámci celkové pohyblivé složky odměňování)</t>
  </si>
  <si>
    <t>Rok plnění, za který jsou odměny přiznány (rok N)</t>
  </si>
  <si>
    <t xml:space="preserve">body i) a ii) </t>
  </si>
  <si>
    <t>bod iii)</t>
  </si>
  <si>
    <t>bod iv)</t>
  </si>
  <si>
    <t xml:space="preserve">bod v) </t>
  </si>
  <si>
    <t>bod vi)</t>
  </si>
  <si>
    <t>Celková výše dosud nevyplacených pohyblivých složek odměn s oddálenou splatností přiznaných v předchozích období plnění a ne v roce N.</t>
  </si>
  <si>
    <t>bod vii)</t>
  </si>
  <si>
    <t>písm. a)</t>
  </si>
  <si>
    <t>Kritéria pro převedení odměny (vesting)</t>
  </si>
  <si>
    <t>Zásady pro oddálení splatnosti odměny (deferral)</t>
  </si>
  <si>
    <t>Kritéria pro přiznání pohyblivé složky odměny</t>
  </si>
  <si>
    <t>Způsob zajištění toho, že zásady odměňování jsou genderově neutrální</t>
  </si>
  <si>
    <t>písm. b)</t>
  </si>
  <si>
    <t>návětí</t>
  </si>
  <si>
    <t>Složení regulatorního kapitálu</t>
  </si>
  <si>
    <t>EU I CC2</t>
  </si>
  <si>
    <t>Kapitál: Sesouhlasení regulatorního kapitálu s rozvahou v auditované účetní závěrce</t>
  </si>
  <si>
    <t>EU I CCA</t>
  </si>
  <si>
    <t>a)</t>
  </si>
  <si>
    <t>b)</t>
  </si>
  <si>
    <t>Výše</t>
  </si>
  <si>
    <t>Zdroj založený na referenčních číslech/písmenech rozvahy v auditované účetní závěrce</t>
  </si>
  <si>
    <t xml:space="preserve">Kmenový kapitál tier 1: nástroje a rezervy                                      </t>
  </si>
  <si>
    <t>KAPITÁL</t>
  </si>
  <si>
    <t>KAPITÁL TIER 1</t>
  </si>
  <si>
    <t>KMENOVÝ KAPITÁL TIER 1</t>
  </si>
  <si>
    <t>Zcela splacené kapitálové nástroje</t>
  </si>
  <si>
    <t>Emisní ážio</t>
  </si>
  <si>
    <t>Nerozdělený zisk</t>
  </si>
  <si>
    <t>Kumulovaný ostatní úplný výsledek hospodaření</t>
  </si>
  <si>
    <t>Ostatní fondy</t>
  </si>
  <si>
    <t>Menšinový podíl uznaný v kapitálu CET1</t>
  </si>
  <si>
    <t>Úpravy kmenového kapitálu tier 1 v důsledku obezřetnostních filtrů</t>
  </si>
  <si>
    <t>(–) ODPOČTY OD KMENOVÉHO KAPITÁLU TIER 1 CELKEM</t>
  </si>
  <si>
    <t>(–) Vlastní nástroje zahrnované do kmenového kapitálu tier 1</t>
  </si>
  <si>
    <t>(–) Přímé kapitálové investice do nástrojů zahrnovaných do kmenového kapitálu tier 1</t>
  </si>
  <si>
    <t>(–) Nepřímé kapitálové investice do nástrojů zahrnovaných do kmenového kapitálu tier 1</t>
  </si>
  <si>
    <t>(–) Syntetické kapitálové investice do nástrojů zahrnovaných do kmenového kapitálu tier 1</t>
  </si>
  <si>
    <t>(–) Ztráty běžného účetního roku</t>
  </si>
  <si>
    <t>(–) Goodwill</t>
  </si>
  <si>
    <t>(–) Jiná nehmotná aktiva</t>
  </si>
  <si>
    <t>(–) Odložené daňové pohledávky, které jsou závislé na budoucím zisku a nevyplývají z přechodných rozdílů, po zohlednění souvisejících daňových závazků</t>
  </si>
  <si>
    <t>(–) Kvalifikovaná účast mimo finanční sektor přesahující 15 % kapitálu</t>
  </si>
  <si>
    <t>(–) Celkové kvalifikované účasti v podnicích, které nejsou subjekty finančního sektoru, přesahující 60 % kapitálu</t>
  </si>
  <si>
    <t>(–) Nástroje zahrnované do kmenového kapitálu tier 1 subjektů finančního sektoru, v nichž instituce nemá významnou investici</t>
  </si>
  <si>
    <t>(–) Nástroje zahrnované do kmenového kapitálu tier 1 subjektů finančního sektoru, v nichž má instituce významnou investici</t>
  </si>
  <si>
    <t>(–) Aktiva penzijního fondu definovaných požitků</t>
  </si>
  <si>
    <t>(–) Ostatní odpočty</t>
  </si>
  <si>
    <t>KMENOVÝ KAPITÁL TIER 1: Ostatní kapitálové položky, odpočty od kapitálu a úpravy kapitálu</t>
  </si>
  <si>
    <t>VEDLEJŠÍ KAPITÁL TIER 1</t>
  </si>
  <si>
    <t>Plně uhrazené přímo vydané kapitálové nástroje</t>
  </si>
  <si>
    <t>(–) ODPOČTY OD VEDLEJŠÍHO KAPITÁLU TIER 1 CELKEM</t>
  </si>
  <si>
    <t>(–) Vlastní nástroje zahrnované do vedlejšího kapitálu tier 1</t>
  </si>
  <si>
    <t>(–) Přímé kapitálové investice do nástrojů zahrnovaných do vedlejšího kapitálu tier 1</t>
  </si>
  <si>
    <t>(–) Nepřímé kapitálové investice do nástrojů zahrnovaných do vedlejšího kapitálu tier 1</t>
  </si>
  <si>
    <t>(–) Syntetické kapitálové investice do nástrojů zahrnovaných do vedlejšího kapitálu tier 1</t>
  </si>
  <si>
    <t>(–) Nástroje zahrnované do vedlejšího kapitálu tier 1 subjektů finančního sektoru, v nichž instituce nemá významnou investici</t>
  </si>
  <si>
    <t>(–) Nástroje zahrnované do vedlejšího kapitálu tier 1 subjektů finančního sektoru, v nichž má instituce významnou investici</t>
  </si>
  <si>
    <t>Vedlejší kapitál tier 1: Ostatní kapitálové položky, odpočty od kapitálu a úpravy kapitálu</t>
  </si>
  <si>
    <t>KAPITÁL TIER 2</t>
  </si>
  <si>
    <t>(–) ODPOČTY OD KAPITÁLU TIER 2 CELKEM</t>
  </si>
  <si>
    <t>(–) Vlastní nástroje zahrnované do kapitálu tier 2</t>
  </si>
  <si>
    <t>(–) Přímé kapitálové investice do nástrojů zahrnovaných do kapitálu tier 2</t>
  </si>
  <si>
    <t>(–) Nepřímé kapitálové investice do nástrojů zahrnovaných do kapitálu tier 2</t>
  </si>
  <si>
    <t>(–) Syntetické kapitálové investice do nástrojů zahrnovaných do kapitálu tier 2</t>
  </si>
  <si>
    <t>(–) Nástroje zahrnované do kapitálu tier 2 subjektů finančního sektoru, v nichž instituce nemá významnou investici</t>
  </si>
  <si>
    <t>(–) Nástroje zahrnované do kapitálu tier 2 subjektů finančního sektoru, v nichž má instituce významnou investici</t>
  </si>
  <si>
    <t>Kapitál tier 2: Ostatní kapitálové položky, odpočty od kapitálu a úpravy kapitálu</t>
  </si>
  <si>
    <t>Rozvaha dle zveřejněné/ auditované účetní závěrky</t>
  </si>
  <si>
    <t>Podle regulatorní konsolidace</t>
  </si>
  <si>
    <t>Ke konci období</t>
  </si>
  <si>
    <t>Aktiva – rozdělení podle kategorií aktiv v rozvaze ve zveřejněné/auditované účetní závěrce</t>
  </si>
  <si>
    <t>Aktiva celkem</t>
  </si>
  <si>
    <t>Závazky – rozdělení podle kategorií závazků v rozvaze ve zveřejněné/auditované účetní závěrce</t>
  </si>
  <si>
    <t>Závazky celkem</t>
  </si>
  <si>
    <t>Vlastní kapitál</t>
  </si>
  <si>
    <t>Vlastní kapitál celkem</t>
  </si>
  <si>
    <t>Emitent</t>
  </si>
  <si>
    <t>Specifický identifikační kód (např. CUSIP, ISIN nebo Bloomberg v případě soukromé investice)</t>
  </si>
  <si>
    <t>Veřejná nebo soukromá investice</t>
  </si>
  <si>
    <t>Právní předpisy, jimiž se nástroj řídí</t>
  </si>
  <si>
    <t>Nominální hodnota nástroje</t>
  </si>
  <si>
    <t>Emisní cena</t>
  </si>
  <si>
    <t>Cena při splacení</t>
  </si>
  <si>
    <t>Účetní klasifikace</t>
  </si>
  <si>
    <t>Původní datum emise</t>
  </si>
  <si>
    <t>Věčný nebo datovaný</t>
  </si>
  <si>
    <t>Původní datum splatnosti</t>
  </si>
  <si>
    <t>Vypovězení emitentem s výhradou předchozího schválení orgány dohledu</t>
  </si>
  <si>
    <t>Datum možného vypovězení, data případného vypovězení a hodnota při splacení</t>
  </si>
  <si>
    <t>Data následného vypovězení, je-li to relevantní</t>
  </si>
  <si>
    <t>Kupony/dividendy</t>
  </si>
  <si>
    <t>Pevná nebo pohyblivá dividenda/kupon</t>
  </si>
  <si>
    <t>Kuponová sazba a případný související index</t>
  </si>
  <si>
    <t>Existence systému pozastavení výplaty dividend</t>
  </si>
  <si>
    <t xml:space="preserve">     Zcela podle uvážení, částečně podle uvážení nebo povinné (pokud jde o časový harmonogram)</t>
  </si>
  <si>
    <t xml:space="preserve">     Zcela podle uvážení, částečně podle uvážení nebo povinné (pokud jde o objem)</t>
  </si>
  <si>
    <t xml:space="preserve">     Existence navýšení či jiné pobídky ke splacení nástroje</t>
  </si>
  <si>
    <t xml:space="preserve">     Nekumulativní nebo kumulativní</t>
  </si>
  <si>
    <t>Konvertibilní nebo nekonvertibilní</t>
  </si>
  <si>
    <t xml:space="preserve">     V případě konvertibilního nástroje, rozhodná událost pro konverzi</t>
  </si>
  <si>
    <t xml:space="preserve">     V případě konvertibilního nástroje, konvertibilní zcela nebo částečně</t>
  </si>
  <si>
    <t xml:space="preserve">     V případě konvertibilního nástroje, konverzní faktor</t>
  </si>
  <si>
    <t xml:space="preserve">     V případě konvertibilního nástroje, povinná nebo nepovinná konverze</t>
  </si>
  <si>
    <t xml:space="preserve">     V případě konvertibilního nástroje upřesněte, na jaký typ nástroje lze dotyčný nástroj převést.</t>
  </si>
  <si>
    <t xml:space="preserve">     V případě konvertibilního nástroje uveďte emitenta nástroje, na nějž je dotyčný nástroj převeden.</t>
  </si>
  <si>
    <t>Možnost snížení účetní hodnoty</t>
  </si>
  <si>
    <t xml:space="preserve">     V případě snížení účetní hodnoty, rozhodná událost pro snížení účetní hodnoty</t>
  </si>
  <si>
    <t xml:space="preserve">     V případě snížení účetní hodnoty, snížení v celém rozsahu nebo částečné</t>
  </si>
  <si>
    <t xml:space="preserve">     V případě snížení účetní hodnoty, trvalé nebo dočasné snížení</t>
  </si>
  <si>
    <t xml:space="preserve">     V případě dočasného snížení účetní hodnoty, popis mechanismu zvýšení účetní hodnoty</t>
  </si>
  <si>
    <t>Rysy nesplňující požadavky</t>
  </si>
  <si>
    <t>V tomto případě uveďte rysy nesplňující požadavky.</t>
  </si>
  <si>
    <t>Odkaz na úplné znění podmínek nástroje (odkaz)</t>
  </si>
  <si>
    <t>(1) Není-li otázka relevantní, uveďte „nepoužije se“.</t>
  </si>
  <si>
    <t>Zpřístupňování informací o kapitálu</t>
  </si>
  <si>
    <t>Poznámka</t>
  </si>
  <si>
    <t>Uveřejňování investiční politiky</t>
  </si>
  <si>
    <t>1) rozvahová + podrozvahová aktiva příslušného investičního podniku (OCP) jsou vyšší než 100 milionů EUR (průměr za čtyřleté období bezprostředně předcházející danému finančnímu roku)</t>
  </si>
  <si>
    <t>Přehled</t>
  </si>
  <si>
    <t>(*)   Prováděcí nařízení Komise (EU) 2021/2284 ze dne 10. prosince 2021, kterým se stanoví prováděcí technické normy pro uplatňování nařízení Evropského parlamentu a Rady (EU) 2019/2033, pokud jde o podávání zpráv pro účely dohledu a zpřístupňování informací investičními podniky</t>
  </si>
  <si>
    <t>EU I CC2: Kapitál: Sesouhlasení regulatorního kapitálu s rozvahou v auditované účetní závěrce</t>
  </si>
  <si>
    <t>Celkový počet vybraných pracovníků vyjádřený v ekvivalentech plného pracovního úvazku</t>
  </si>
  <si>
    <r>
      <rPr>
        <vertAlign val="superscript"/>
        <sz val="10"/>
        <color theme="1"/>
        <rFont val="Calibri"/>
        <family val="2"/>
        <charset val="238"/>
        <scheme val="minor"/>
      </rPr>
      <t>4</t>
    </r>
    <r>
      <rPr>
        <sz val="10"/>
        <color theme="1"/>
        <rFont val="Calibri"/>
        <family val="2"/>
        <charset val="238"/>
        <scheme val="minor"/>
      </rPr>
      <t xml:space="preserve"> Pracovníci definováni v čl. 3 bod 27 směrnice (EU) 2019/2034.</t>
    </r>
  </si>
  <si>
    <r>
      <rPr>
        <vertAlign val="superscript"/>
        <sz val="10"/>
        <color theme="1"/>
        <rFont val="Calibri"/>
        <family val="2"/>
        <charset val="238"/>
        <scheme val="minor"/>
      </rPr>
      <t>5</t>
    </r>
    <r>
      <rPr>
        <sz val="10"/>
        <color theme="1"/>
        <rFont val="Calibri"/>
        <family val="2"/>
        <charset val="238"/>
        <scheme val="minor"/>
      </rPr>
      <t xml:space="preserve"> Počet fyzických osob; údaje ke konci roku.</t>
    </r>
  </si>
  <si>
    <t>dynamická tabulka - počet řádků se přizpůsobí podle počtu uveřejňovaných společností</t>
  </si>
  <si>
    <t>volný text</t>
  </si>
  <si>
    <t>součet K-faktorů ve vztahu k riziku pro zákazníka</t>
  </si>
  <si>
    <t>součet K-faktorů ve vztahu k riziku pro trh</t>
  </si>
  <si>
    <t>součet K-faktorů ve vztahu k riziku pro podnik</t>
  </si>
  <si>
    <t>Požadavek dle K-faktorů (v rozpadu ve vztahu k rizikům)</t>
  </si>
  <si>
    <t>Kapitálové požadavky - hodnocení přiměřenosti vnitřně stanoveného kapitálu</t>
  </si>
  <si>
    <t>Člen vedoucího orgánu - titul, jméno, příjmení, funkce</t>
  </si>
  <si>
    <t>Povinná osoba  vyplňuje: ANO/NE</t>
  </si>
  <si>
    <t>Cíle a zásady řízení rizik včetně strategie a procesů řízení rizik</t>
  </si>
  <si>
    <t xml:space="preserve">IF RM2:  Cíle a zásady řízení rizik </t>
  </si>
  <si>
    <r>
      <rPr>
        <sz val="11"/>
        <rFont val="Calibri"/>
        <family val="2"/>
        <charset val="238"/>
        <scheme val="minor"/>
      </rPr>
      <t>Cíle a zásady řízení</t>
    </r>
    <r>
      <rPr>
        <strike/>
        <sz val="11"/>
        <rFont val="Calibri"/>
        <family val="2"/>
        <charset val="238"/>
        <scheme val="minor"/>
      </rPr>
      <t xml:space="preserve"> </t>
    </r>
    <r>
      <rPr>
        <sz val="11"/>
        <rFont val="Calibri"/>
        <family val="2"/>
        <charset val="238"/>
        <scheme val="minor"/>
      </rPr>
      <t xml:space="preserve">rizik pro samostatnou kategorii rizik v </t>
    </r>
    <r>
      <rPr>
        <b/>
        <sz val="11"/>
        <rFont val="Calibri"/>
        <family val="2"/>
        <charset val="238"/>
        <scheme val="minor"/>
      </rPr>
      <t>části páté IFR "Likvidita"</t>
    </r>
    <r>
      <rPr>
        <sz val="11"/>
        <rFont val="Calibri"/>
        <family val="2"/>
        <charset val="238"/>
        <scheme val="minor"/>
      </rPr>
      <t>, včetně shrnutí strategií a procesů pro řízení těchto rizik</t>
    </r>
  </si>
  <si>
    <t>Celkový požadavek dle K-faktorů</t>
  </si>
  <si>
    <t>Uveřejní pouze OCP, jejichž hodnota rozvahových a podrozvahových aktiv je větší než 100 mil EUR (v průměru za předchozí 4 roky)</t>
  </si>
  <si>
    <t xml:space="preserve">Vazba na legislativu </t>
  </si>
  <si>
    <t>Výsledek interního postupu investičního podniku pro hodnocení kapitálové přiměřenosti včetně složení vedlejšího kapitálu na základě procesu dohledu podle čl. 39 odst. 2 písm. a) směrnice (EU) 2019/2034 (směrnice IFD)</t>
  </si>
  <si>
    <t>(*)  Návrh Regulačního technického standardu (RTS) ke zveřejňování informací o investiční politice investičních podniků, k jehož vypracování je zmocněna EBA podle čl. 52 odst. 3 IFR, která svou závěrečnou zprávu a návrh RTS o uveřejňování investiční politiky zveřejnila 19.10.2021 na svých webových stránkách. 
Link:  https://www.eba.europa.eu/eba-publishes-final-draft-regulatory-technical-standards-disclosure-investment-policy-investment</t>
  </si>
  <si>
    <t>1.  Výsledek interního postupu pro hodnocení kapitálové přiměřenosti</t>
  </si>
  <si>
    <t>2.  Složení dodatečně stanoveného kapitálu</t>
  </si>
  <si>
    <t>1. Shrnutí přístupu</t>
  </si>
  <si>
    <t>CZ verze bude doplněna po uveřejnění ITS v Úředním věstníku</t>
  </si>
  <si>
    <t>v jednotkách Kč</t>
  </si>
  <si>
    <t>Počet funkcí</t>
  </si>
  <si>
    <r>
      <t xml:space="preserve">Cíle a zásady řízení rizik pro samostatnou kategorii rizik v </t>
    </r>
    <r>
      <rPr>
        <b/>
        <sz val="11"/>
        <rFont val="Calibri"/>
        <family val="2"/>
        <charset val="238"/>
        <scheme val="minor"/>
      </rPr>
      <t>části třetí IFR "Kapitálové požadavky"</t>
    </r>
    <r>
      <rPr>
        <sz val="11"/>
        <rFont val="Calibri"/>
        <family val="2"/>
        <scheme val="minor"/>
      </rPr>
      <t>, včetně shrnutí strategií a procesů pro řízení těchto rizik(</t>
    </r>
    <r>
      <rPr>
        <sz val="11"/>
        <rFont val="Calibri"/>
        <family val="2"/>
      </rPr>
      <t>*)</t>
    </r>
  </si>
  <si>
    <t>(*) se zaměřením na riziko pro zákazníka, pro trh a pro podnik</t>
  </si>
  <si>
    <r>
      <t>Politika různorodosti s ohledem na výběr členů vedoucího orgánu, její cíle a jakékoli relevantní cíle stanovené v této politice a rozsah, v jakém bylo těchto cílů dosaženo(</t>
    </r>
    <r>
      <rPr>
        <sz val="11"/>
        <rFont val="Calibri"/>
        <family val="2"/>
      </rPr>
      <t>*)</t>
    </r>
  </si>
  <si>
    <r>
      <rPr>
        <vertAlign val="superscript"/>
        <sz val="10"/>
        <color theme="1"/>
        <rFont val="Calibri"/>
        <family val="2"/>
        <charset val="238"/>
        <scheme val="minor"/>
      </rPr>
      <t>2</t>
    </r>
    <r>
      <rPr>
        <sz val="10"/>
        <color theme="1"/>
        <rFont val="Calibri"/>
        <family val="2"/>
        <charset val="238"/>
        <scheme val="minor"/>
      </rPr>
      <t xml:space="preserve"> Tj. členové vedoucího orgánu v kontrolní funkci na nejvyšší úrovni konsolidace. Členy vedoucího orgánu v kontrolní funkci v ovládaných osobách je třeba zařadit mezi "ostatní vybrané pracovníky".</t>
    </r>
  </si>
  <si>
    <t>zde vyplněné datum se vyplní do ostatních listů Šablon</t>
  </si>
  <si>
    <r>
      <t xml:space="preserve">Cíle a zásady řízení rizik pro samostatnou kategorii rizik v </t>
    </r>
    <r>
      <rPr>
        <b/>
        <sz val="11"/>
        <rFont val="Calibri"/>
        <family val="2"/>
        <charset val="238"/>
        <scheme val="minor"/>
      </rPr>
      <t>části čtvrté IFR "Riziko koncentrace"</t>
    </r>
    <r>
      <rPr>
        <sz val="11"/>
        <rFont val="Calibri"/>
        <family val="2"/>
        <charset val="238"/>
        <scheme val="minor"/>
      </rPr>
      <t>, včetně shrnutí strategií a procesů pro řízení těchto rizik</t>
    </r>
  </si>
  <si>
    <r>
      <t>Kvantitativní informace o vybraných pracovnících</t>
    </r>
    <r>
      <rPr>
        <b/>
        <vertAlign val="superscript"/>
        <sz val="11"/>
        <color rgb="FF000000"/>
        <rFont val="Calibri"/>
        <family val="2"/>
        <charset val="238"/>
        <scheme val="minor"/>
      </rPr>
      <t>1</t>
    </r>
  </si>
  <si>
    <r>
      <t>Vedoucí orgán v kontrolní funkci</t>
    </r>
    <r>
      <rPr>
        <b/>
        <vertAlign val="superscript"/>
        <sz val="11"/>
        <color theme="1"/>
        <rFont val="Calibri"/>
        <family val="2"/>
        <charset val="238"/>
        <scheme val="minor"/>
      </rPr>
      <t>2</t>
    </r>
  </si>
  <si>
    <r>
      <t>Vedoucí orgán v řídicí funkci</t>
    </r>
    <r>
      <rPr>
        <b/>
        <vertAlign val="superscript"/>
        <sz val="11"/>
        <color theme="1"/>
        <rFont val="Calibri"/>
        <family val="2"/>
        <charset val="238"/>
        <scheme val="minor"/>
      </rPr>
      <t>3</t>
    </r>
  </si>
  <si>
    <r>
      <t>Vrcholné řízení</t>
    </r>
    <r>
      <rPr>
        <b/>
        <vertAlign val="superscript"/>
        <sz val="11"/>
        <color theme="1"/>
        <rFont val="Calibri"/>
        <family val="2"/>
        <charset val="238"/>
        <scheme val="minor"/>
      </rPr>
      <t>4</t>
    </r>
  </si>
  <si>
    <r>
      <t>Pracovníci (počet)</t>
    </r>
    <r>
      <rPr>
        <b/>
        <vertAlign val="superscript"/>
        <sz val="11"/>
        <color rgb="FF000000"/>
        <rFont val="Calibri"/>
        <family val="2"/>
        <charset val="238"/>
        <scheme val="minor"/>
      </rPr>
      <t>5</t>
    </r>
  </si>
  <si>
    <r>
      <t xml:space="preserve">z toho: </t>
    </r>
    <r>
      <rPr>
        <sz val="11"/>
        <color theme="1"/>
        <rFont val="Calibri"/>
        <family val="2"/>
        <charset val="238"/>
        <scheme val="minor"/>
      </rPr>
      <t>nástroje spojené s akciemi nebo obdobné nepeněžní nástroje</t>
    </r>
  </si>
  <si>
    <r>
      <t>IF RM1:  Stručné prohlášení o riziku schválené</t>
    </r>
    <r>
      <rPr>
        <b/>
        <sz val="12"/>
        <color theme="1"/>
        <rFont val="Calibri"/>
        <family val="2"/>
        <scheme val="minor"/>
      </rPr>
      <t xml:space="preserve"> vedoucím orgánem</t>
    </r>
  </si>
  <si>
    <r>
      <t>Stručné prohlášení o riziku, schválené</t>
    </r>
    <r>
      <rPr>
        <sz val="11"/>
        <rFont val="Calibri"/>
        <family val="2"/>
        <scheme val="minor"/>
      </rPr>
      <t xml:space="preserve"> vedoucím orgánem investičního podniku, které výstižně popisuje celkový rizikový profil investičního podniku související se strategií podnikání.</t>
    </r>
  </si>
  <si>
    <t>Flexibilní/dynamická šablona (*)</t>
  </si>
  <si>
    <t>IF KP2:   Kapitálové požadavky -  hodnocení přiměřenosti vnitřně stanoveného kapitálu</t>
  </si>
  <si>
    <r>
      <t xml:space="preserve">Shrnutí přístupu investičního podniku </t>
    </r>
    <r>
      <rPr>
        <b/>
        <sz val="11"/>
        <rFont val="Calibri"/>
        <family val="2"/>
        <charset val="238"/>
        <scheme val="minor"/>
      </rPr>
      <t>k hodnocení přiměřenosti jeho vnitřně stanoveného kapitálu vzhledem k současným a budoucím činnostem</t>
    </r>
  </si>
  <si>
    <r>
      <rPr>
        <vertAlign val="superscript"/>
        <sz val="10"/>
        <color theme="1"/>
        <rFont val="Calibri"/>
        <family val="2"/>
        <charset val="238"/>
        <scheme val="minor"/>
      </rPr>
      <t>1</t>
    </r>
    <r>
      <rPr>
        <sz val="10"/>
        <color theme="1"/>
        <rFont val="Calibri"/>
        <family val="2"/>
        <charset val="238"/>
        <scheme val="minor"/>
      </rPr>
      <t xml:space="preserve"> Rozdíl vypočten na základě průměrného výdělku všech mužů a všech žen na všech pozicích.</t>
    </r>
  </si>
  <si>
    <r>
      <t>Rozdíly v odměňování žen a mužů</t>
    </r>
    <r>
      <rPr>
        <vertAlign val="superscript"/>
        <sz val="10"/>
        <color rgb="FF000000"/>
        <rFont val="Calibri"/>
        <family val="2"/>
        <charset val="238"/>
        <scheme val="minor"/>
      </rPr>
      <t>1</t>
    </r>
  </si>
  <si>
    <r>
      <t>CZ verze bude doplněna</t>
    </r>
    <r>
      <rPr>
        <sz val="11"/>
        <color theme="4"/>
        <rFont val="Calibri"/>
        <family val="2"/>
        <charset val="238"/>
        <scheme val="minor"/>
      </rPr>
      <t xml:space="preserve"> po uveřejnění ITS v Úředním věstníku</t>
    </r>
  </si>
  <si>
    <r>
      <t>CZ verze bude doplněna</t>
    </r>
    <r>
      <rPr>
        <sz val="10"/>
        <color theme="4"/>
        <rFont val="Calibri"/>
        <family val="2"/>
        <charset val="238"/>
        <scheme val="minor"/>
      </rPr>
      <t xml:space="preserve"> po uveřejnění ITS v Úředním věstníku</t>
    </r>
  </si>
  <si>
    <t>Tato tabulka se uveřejňuje pouze na vyžádání ČNB.</t>
  </si>
  <si>
    <t>Komentář k podmínkám uveřejňování informací o investiční politice je uveden pod tabulkou.</t>
  </si>
  <si>
    <t>Komentář k podmínkám uveřejňování informací o investiční politice je pod tabulkou.</t>
  </si>
  <si>
    <t>IF IP1 - PROPORTION OF VOTING RIGHTS</t>
  </si>
  <si>
    <t>IF IP4:   VOTING GUIDELINES</t>
  </si>
  <si>
    <r>
      <t xml:space="preserve">Byl zřízen výbor pro rizika  -  ano/ne, případně komentář proč </t>
    </r>
    <r>
      <rPr>
        <sz val="11"/>
        <rFont val="Calibri"/>
        <family val="2"/>
        <charset val="238"/>
        <scheme val="minor"/>
      </rPr>
      <t>ne</t>
    </r>
  </si>
  <si>
    <t>informace na individuálním základě</t>
  </si>
  <si>
    <t>Šablony pro uveřejňování informací obchodníky s cennými papíry (pracovní pomůcka pro OCP třídy 2)</t>
  </si>
  <si>
    <r>
      <t>RTS k uveřejňování investiční politiky ještě nevyšlo v OJ - tabulky na základě návrhu RTS</t>
    </r>
    <r>
      <rPr>
        <vertAlign val="superscript"/>
        <sz val="11"/>
        <rFont val="Calibri"/>
        <family val="2"/>
        <charset val="238"/>
        <scheme val="minor"/>
      </rPr>
      <t>(**)</t>
    </r>
  </si>
  <si>
    <t>Informace uveřejní OCP třídy 2.</t>
  </si>
  <si>
    <t>Informace uveřejní OCP třídy 2, jejichž hodnota rozvahových a podrozvahových aktiv v průběhu 4-letého období bezprostředně předcházejícího danému účetnímu období je větší než 100 mil EUR.</t>
  </si>
  <si>
    <t>Uveřejňování informací  podle části šesté nařízení Evropského parlamentu a Rady (EU) č. 2019/2033 (IFR) a podle Prováděcího nařízení Komise (EU) 2021/2284 ze dne 10. prosince 2021, kterým se stanoví prováděcí technické normy pro uplatňování nařízení Evropského parlamentu a Rady (EU) 2019/2033, pokud jde o podávání zpráv pro účely dohledu a zpřístupňování informací investičními podniky (ITS k výkaznictví a uveřejňování investičními podniky)</t>
  </si>
  <si>
    <t>Tyto šabony vyplní obchodníci s cennými papíry, kteří nesplňují podmínky čl. 12 odst. 1 IFR pro to, aby mohli být považováni za malé a nepropojené investiční podniky (OCP třídy 2)</t>
  </si>
  <si>
    <t>Stručné prohlášení o riziku schválené vedoucím orgánem</t>
  </si>
  <si>
    <t>Pro účely uveřejnění informací na individuálním základě se vyplní jen sloupce a, c, sloupec b se ponechá prázdný.</t>
  </si>
  <si>
    <t>(*)  Nástroje Tier 1 uveřejněné za ČR v tabulce EBA jsou: kmenové akcie, podíl, družstevní podíl</t>
  </si>
  <si>
    <t>(**) Ostatní nástroje: podřízený dluh v Tier 2</t>
  </si>
  <si>
    <t>Funkce zastávané v orgánech jiných právnických osob členy vedoucího orgánu OCP</t>
  </si>
  <si>
    <t>IF G1:  Funkce zastávané v orgánech jiných právnických osob členy vedoucího orgánu OCP</t>
  </si>
  <si>
    <t>Funkce zastávané v orgánech jiných právnických osob jednotlivými členy vedoucího orgánu OCP:</t>
  </si>
  <si>
    <r>
      <t>Nejvyšší možný poměr mezi pohyblivou a pevnou složkou celkové odměny stanovený v zásadách odměňování pro jednotlivé pracovníky nebo skupiny pracovníků (týká se pouze vybraných pracovníků</t>
    </r>
    <r>
      <rPr>
        <vertAlign val="superscript"/>
        <sz val="10"/>
        <rFont val="Calibri"/>
        <family val="2"/>
        <charset val="238"/>
        <scheme val="minor"/>
      </rPr>
      <t>2</t>
    </r>
    <r>
      <rPr>
        <sz val="10"/>
        <rFont val="Calibri"/>
        <family val="2"/>
        <charset val="238"/>
        <scheme val="minor"/>
      </rPr>
      <t>)</t>
    </r>
  </si>
  <si>
    <t>čl. 47 IFR</t>
  </si>
  <si>
    <t>čl. 48 písm. a) IFR</t>
  </si>
  <si>
    <t>čl. 48 písm. b) a c) IFR</t>
  </si>
  <si>
    <r>
      <t>čl. 49(1)c) IFR</t>
    </r>
    <r>
      <rPr>
        <b/>
        <sz val="11"/>
        <rFont val="Calibri"/>
        <family val="2"/>
        <charset val="238"/>
        <scheme val="minor"/>
      </rPr>
      <t xml:space="preserve"> </t>
    </r>
    <r>
      <rPr>
        <sz val="11"/>
        <rFont val="Calibri"/>
        <family val="2"/>
        <charset val="238"/>
        <scheme val="minor"/>
      </rPr>
      <t>a přílohy VI a VII ITS k výkaznictví a uveřejňování investičními podniky</t>
    </r>
    <r>
      <rPr>
        <vertAlign val="superscript"/>
        <sz val="11"/>
        <rFont val="Calibri"/>
        <family val="2"/>
        <charset val="238"/>
        <scheme val="minor"/>
      </rPr>
      <t>(*)</t>
    </r>
  </si>
  <si>
    <r>
      <t>čl. 49(1)(a) IFR a přílohy VI a VII ITS k výkaznictví a uveřejňování investičními podniky</t>
    </r>
    <r>
      <rPr>
        <vertAlign val="superscript"/>
        <sz val="11"/>
        <rFont val="Calibri"/>
        <family val="2"/>
        <charset val="238"/>
        <scheme val="minor"/>
      </rPr>
      <t>(*)</t>
    </r>
  </si>
  <si>
    <r>
      <t>čl. 49(1)(b) IFR a přílohy VI a VII ITS k výkaznictví a uveřejňování  investičními podniky</t>
    </r>
    <r>
      <rPr>
        <vertAlign val="superscript"/>
        <sz val="11"/>
        <rFont val="Calibri"/>
        <family val="2"/>
        <charset val="238"/>
        <scheme val="minor"/>
      </rPr>
      <t>(*)</t>
    </r>
  </si>
  <si>
    <t>čl. 50  písm. c) a d) IFR</t>
  </si>
  <si>
    <t>čl. 50 písm. a) a b) IFR</t>
  </si>
  <si>
    <t>čl. 51(a), (b) IFR</t>
  </si>
  <si>
    <t>čl. 51(c) IFR</t>
  </si>
  <si>
    <r>
      <rPr>
        <sz val="10"/>
        <rFont val="Calibri"/>
        <family val="2"/>
        <charset val="238"/>
      </rPr>
      <t xml:space="preserve">(**)  Návrh </t>
    </r>
    <r>
      <rPr>
        <sz val="10"/>
        <rFont val="Calibri"/>
        <family val="2"/>
        <charset val="238"/>
        <scheme val="minor"/>
      </rPr>
      <t>Regulačního technického standardu (RTS) k uveřejňování informací o investiční politice investičních podniků, k jehož vypracování je zmocněna EBA podle čl. 52 odst. 3 IFR, která svou závěrečnou zprávu a návrh RTS o uveřejňování investiční politiky zveřejnila 19.10.2021 na svých webových stránkách. 
Link:  https://www.eba.europa.eu/eba-publishes-final-draft-regulatory-technical-standards-disclosure-investment-policy-investment</t>
    </r>
  </si>
  <si>
    <r>
      <t>čl. 52(1)(a) IFR a RTS k uveřejňování investiční politiky</t>
    </r>
    <r>
      <rPr>
        <vertAlign val="superscript"/>
        <sz val="11"/>
        <rFont val="Calibri"/>
        <family val="2"/>
        <charset val="238"/>
        <scheme val="minor"/>
      </rPr>
      <t>(**)</t>
    </r>
  </si>
  <si>
    <r>
      <t>čl. 52(1)(b) IFR a RTS k uveřejňování investiční politiky</t>
    </r>
    <r>
      <rPr>
        <vertAlign val="superscript"/>
        <sz val="11"/>
        <rFont val="Calibri"/>
        <family val="2"/>
        <charset val="238"/>
        <scheme val="minor"/>
      </rPr>
      <t>(**)</t>
    </r>
  </si>
  <si>
    <r>
      <t>čl. 52(1)(c) IFR a RTS k uveřejňování investiční politiky</t>
    </r>
    <r>
      <rPr>
        <vertAlign val="superscript"/>
        <sz val="11"/>
        <rFont val="Calibri"/>
        <family val="2"/>
        <charset val="238"/>
        <scheme val="minor"/>
      </rPr>
      <t>(**)</t>
    </r>
  </si>
  <si>
    <r>
      <t>čl. 52(1)(d) IFR a RTS k uveřejňování investiční politiky</t>
    </r>
    <r>
      <rPr>
        <vertAlign val="superscript"/>
        <sz val="11"/>
        <rFont val="Calibri"/>
        <family val="2"/>
        <charset val="238"/>
        <scheme val="minor"/>
      </rPr>
      <t>(**)</t>
    </r>
  </si>
  <si>
    <t>EU I CC1.01 – Složení regulatorního kapitálu</t>
  </si>
  <si>
    <t>(*)  viz příloha VII (Pokyny k šablonám), bod 9 ITS k výkaznictví a uveřejňování investičními podniky:   Řádky šablony jsou flexibilní a investiční podniky je vyplní v souladu se svou účetní závěrkou.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a odložené daňové pohledávky. Investiční podniky podle potřeby rozšíří položky kapitálu v rozvaze, aby zajistily, že všechny složky obsažené v šabloně pro zveřejňování informací o složení kapitálu (šablona EU I CC1) budou uvedeny zvlášť. Investiční podniky rozšíří prvky rozvahy pouze na takovou úroveň členění, která je nezbytná k odvození složek požadovaných šablonou EU I CC1. Zpřístupnění informací musí být přiměřené složitosti rozvahy investičního podniku.</t>
  </si>
  <si>
    <t>IF KP1:  Kapitálové požadavky - kvantitativní informace</t>
  </si>
  <si>
    <t>Kapitálové požadavky - kvantitativní informace</t>
  </si>
  <si>
    <t>Čl. 50 písm. a) nařízení EP a Rady (EU) č. 20192/033 (IFR).</t>
  </si>
  <si>
    <t>Čl. 50 písm. b) nařízení EP a Rady (EU) č. 20192/033 (IFR).</t>
  </si>
  <si>
    <r>
      <rPr>
        <vertAlign val="superscript"/>
        <sz val="10"/>
        <rFont val="Calibri"/>
        <family val="2"/>
        <charset val="238"/>
        <scheme val="minor"/>
      </rPr>
      <t>2</t>
    </r>
    <r>
      <rPr>
        <sz val="10"/>
        <rFont val="Calibri"/>
        <family val="2"/>
        <charset val="238"/>
        <scheme val="minor"/>
      </rPr>
      <t xml:space="preserve"> Pracovníci, jejichž pracovní činnosti mají podstatný dopad na rizikový profil investičního podniku nebo aktiv, která spravuje, na základě určení dle čl. 30 odst. 1 a 4 směrnice (EU) 2019/2034 (IFD) a nařízení Komise v přesené pravomoci (EU) 2021/2154.</t>
    </r>
  </si>
  <si>
    <t>čl. 51 písm. c) nařízení EP a Rady (EU) č. 2019/2033 (IFR)</t>
  </si>
  <si>
    <r>
      <rPr>
        <vertAlign val="superscript"/>
        <sz val="10"/>
        <color theme="1"/>
        <rFont val="Calibri"/>
        <family val="2"/>
        <charset val="238"/>
        <scheme val="minor"/>
      </rPr>
      <t>1</t>
    </r>
    <r>
      <rPr>
        <sz val="10"/>
        <color theme="1"/>
        <rFont val="Calibri"/>
        <family val="2"/>
        <charset val="238"/>
        <scheme val="minor"/>
      </rPr>
      <t xml:space="preserve"> Pracovníci, jejichž pracovní činnosti mají podstatný dopad na rizikový profil OCP nebo aktiv, která spravují, na základě určení dle čl. 30 odst. 1 a 4 směrnice (EU) 2019/2034 a nařízení Komise v přesené pravomoci (EU) 2021/2154.</t>
    </r>
  </si>
  <si>
    <t>EU I CCA: Kapitál: Hlavní rysy vlastních nástrojů vydaných investičním podnikem</t>
  </si>
  <si>
    <t>Kapitál: Hlavní rysy vlastních nástrojů vydaných investičním podnikem</t>
  </si>
  <si>
    <t>Objem uznaný v regulatorním kapitálu (v milionech, k poslednímu datu vykazování)</t>
  </si>
  <si>
    <t>EU I CC1.01</t>
  </si>
  <si>
    <t>(**)  Odkaz ve sloupci c) šablony EU I CC2 bude propojen s odkazem uvedeným ve sloupci b) šablony EU I CC1.01 - viz příloha VII (Pokyny k šablonám), bod 10 ITS k výkaznictví a uveřejňování investičními podniky.</t>
  </si>
  <si>
    <t>čl. 51 nařízení EP a Rady (EU) č. 2019/2033 (IFR).</t>
  </si>
  <si>
    <t>čl. 48 písm. b) nařízení EP a Rady (EU) č. 2019/2033 (IFR)</t>
  </si>
  <si>
    <t>čl. 48 písm. c) nařízení EP a Rady (EU) č. 2019/2033 (IFR)</t>
  </si>
  <si>
    <t xml:space="preserve">(*) Politika různorodosti s ohledem na výběr členů vedoucího orgánu by měla být popsána včetně záměrů, které při výběru členů vedoucího orgánu sleduje, popisu relevantních cílů k dosažení těchto záměrů  obsažených v politice různorodosti a shrnutí, v jakém rozsahu bylo těchto cílů dosaženo. </t>
  </si>
  <si>
    <t>Křížový odkaz na EU IF CC1 (**)</t>
  </si>
  <si>
    <t>Typ nástroje (typy upřesní každá jurisdikce) (*) (**)</t>
  </si>
  <si>
    <r>
      <rPr>
        <vertAlign val="superscript"/>
        <sz val="10"/>
        <rFont val="Calibri"/>
        <family val="2"/>
        <charset val="238"/>
        <scheme val="minor"/>
      </rPr>
      <t>3</t>
    </r>
    <r>
      <rPr>
        <sz val="10"/>
        <rFont val="Calibri"/>
        <family val="2"/>
        <charset val="238"/>
        <scheme val="minor"/>
      </rPr>
      <t xml:space="preserve"> Tj. členové vedoucího orgánu v řídicí funkci na nejvyšší úrovni konsolidace. Členy vedoucího orgánu v řídicí funkci v ovládaných osobách je třeba zařadit mezi "vrcholné řízení".</t>
    </r>
  </si>
  <si>
    <t>Informace o odměňování - část první</t>
  </si>
  <si>
    <t>Informace o odměňování - část druhá</t>
  </si>
  <si>
    <t>Odměňování</t>
  </si>
  <si>
    <t>IF O1:  Informace o odměňování - část první</t>
  </si>
  <si>
    <t>IF O2:  Informace o odměňování - část druhá</t>
  </si>
  <si>
    <r>
      <rPr>
        <b/>
        <sz val="11"/>
        <rFont val="Calibri"/>
        <family val="2"/>
        <charset val="238"/>
        <scheme val="minor"/>
      </rPr>
      <t>Vazba na legislativu:</t>
    </r>
    <r>
      <rPr>
        <sz val="11"/>
        <rFont val="Calibri"/>
        <family val="2"/>
        <charset val="238"/>
        <scheme val="minor"/>
      </rPr>
      <t xml:space="preserve">  článek 47 nařízení Evropského parlamentu a Rady (EU) č. 2019/2033 (IFR).</t>
    </r>
  </si>
  <si>
    <r>
      <rPr>
        <b/>
        <sz val="11"/>
        <color theme="1"/>
        <rFont val="Calibri"/>
        <family val="2"/>
        <charset val="238"/>
        <scheme val="minor"/>
      </rPr>
      <t xml:space="preserve">Vazba na legislativu: </t>
    </r>
    <r>
      <rPr>
        <sz val="11"/>
        <color theme="1"/>
        <rFont val="Calibri"/>
        <family val="2"/>
        <charset val="238"/>
        <scheme val="minor"/>
      </rPr>
      <t xml:space="preserve"> čl. 48 písm. a) nařízení Evropského parlamentu a Rady (EU) č. 2019/2033 (IFR).</t>
    </r>
  </si>
  <si>
    <r>
      <rPr>
        <b/>
        <sz val="11"/>
        <color theme="1"/>
        <rFont val="Calibri"/>
        <family val="2"/>
        <charset val="238"/>
        <scheme val="minor"/>
      </rPr>
      <t xml:space="preserve">Vazba na legislativu: </t>
    </r>
    <r>
      <rPr>
        <sz val="11"/>
        <color theme="1"/>
        <rFont val="Calibri"/>
        <family val="2"/>
        <charset val="238"/>
        <scheme val="minor"/>
      </rPr>
      <t xml:space="preserve"> čl. 48 písm. b) a c) nařízení Evropského parlamentu a Rady (EU) č. 2019/2033 (IFR).</t>
    </r>
  </si>
  <si>
    <r>
      <rPr>
        <b/>
        <sz val="11"/>
        <color theme="1"/>
        <rFont val="Calibri"/>
        <family val="2"/>
        <charset val="238"/>
        <scheme val="minor"/>
      </rPr>
      <t>Vazba na legislativu:</t>
    </r>
    <r>
      <rPr>
        <sz val="11"/>
        <color theme="1"/>
        <rFont val="Calibri"/>
        <family val="2"/>
        <charset val="238"/>
        <scheme val="minor"/>
      </rPr>
      <t xml:space="preserve">  čl. 49 odst. 1 písm. c) nařízení EP a Rady (EU) č. 2019/2033 (IFR) a přílohy VI a VII prováděcího nařízení Komise (EU) 2021/2284 (ITS k výkaznictví a uveřejňování investičními podniky).</t>
    </r>
  </si>
  <si>
    <r>
      <rPr>
        <b/>
        <sz val="11"/>
        <rFont val="Calibri"/>
        <family val="2"/>
        <charset val="238"/>
        <scheme val="minor"/>
      </rPr>
      <t>Vazba na legislativu:</t>
    </r>
    <r>
      <rPr>
        <sz val="11"/>
        <rFont val="Calibri"/>
        <family val="2"/>
        <charset val="238"/>
        <scheme val="minor"/>
      </rPr>
      <t xml:space="preserve">  čl. 49 odst. 1 písm. a) nařízení EP a Rady (EU) č. 2019/2033 (IFR) a přílohy VI a VII prováděcího nařízení Komise (EU) 2021/2284 (ITS k výkaznictví a uveřejňování investičními podniky).</t>
    </r>
  </si>
  <si>
    <r>
      <rPr>
        <b/>
        <sz val="11"/>
        <color theme="1"/>
        <rFont val="Calibri"/>
        <family val="2"/>
        <charset val="238"/>
        <scheme val="minor"/>
      </rPr>
      <t>Vazba na legislativu:</t>
    </r>
    <r>
      <rPr>
        <sz val="11"/>
        <color theme="1"/>
        <rFont val="Calibri"/>
        <family val="2"/>
        <charset val="238"/>
        <scheme val="minor"/>
      </rPr>
      <t xml:space="preserve">  čl. 49 odst. 1 písm. b) nařízení Evropského parlamentu a Rady (EU) č. 2019/2033 (IFR) a přílohy VI a VII prováděcího nařízení Komise (EU) 2021/2284 (ITS k výkaznictví a uveřejňování investičními podniky).</t>
    </r>
  </si>
  <si>
    <r>
      <rPr>
        <b/>
        <sz val="11"/>
        <color theme="1"/>
        <rFont val="Calibri"/>
        <family val="2"/>
        <charset val="238"/>
        <scheme val="minor"/>
      </rPr>
      <t>Vazba na legislativu:</t>
    </r>
    <r>
      <rPr>
        <sz val="11"/>
        <color theme="1"/>
        <rFont val="Calibri"/>
        <family val="2"/>
        <charset val="238"/>
        <scheme val="minor"/>
      </rPr>
      <t xml:space="preserve">  čl. 50 písm. c) a d) nařízení Evropského parlamentu a Rady (EU) č. 2019/2033 (IFR).</t>
    </r>
  </si>
  <si>
    <r>
      <rPr>
        <b/>
        <sz val="11"/>
        <color theme="1"/>
        <rFont val="Calibri"/>
        <family val="2"/>
        <charset val="238"/>
        <scheme val="minor"/>
      </rPr>
      <t xml:space="preserve">Vazba na legislativu: </t>
    </r>
    <r>
      <rPr>
        <sz val="11"/>
        <color theme="1"/>
        <rFont val="Calibri"/>
        <family val="2"/>
        <charset val="238"/>
        <scheme val="minor"/>
      </rPr>
      <t xml:space="preserve"> čl. 50 písm. a) a b) nařízení Evropského parlamentu a Rady (EU) č. 2019/2033 (IFR).</t>
    </r>
  </si>
  <si>
    <r>
      <rPr>
        <b/>
        <sz val="11"/>
        <color theme="1"/>
        <rFont val="Calibri"/>
        <family val="2"/>
        <charset val="238"/>
        <scheme val="minor"/>
      </rPr>
      <t xml:space="preserve">Vazba na legislativu: </t>
    </r>
    <r>
      <rPr>
        <sz val="11"/>
        <color theme="1"/>
        <rFont val="Calibri"/>
        <family val="2"/>
        <charset val="238"/>
        <scheme val="minor"/>
      </rPr>
      <t xml:space="preserve"> čl. 51 písm. a) a b) nařízení Evropského parlamentu a Rady (EU) č. 2019/2033 (IFR).</t>
    </r>
  </si>
  <si>
    <r>
      <rPr>
        <b/>
        <sz val="11"/>
        <color theme="1"/>
        <rFont val="Calibri"/>
        <family val="2"/>
        <charset val="238"/>
        <scheme val="minor"/>
      </rPr>
      <t xml:space="preserve">Vazba na legislativu: </t>
    </r>
    <r>
      <rPr>
        <sz val="11"/>
        <color theme="1"/>
        <rFont val="Calibri"/>
        <family val="2"/>
        <charset val="238"/>
        <scheme val="minor"/>
      </rPr>
      <t xml:space="preserve"> čl. 51 písm. c) nařízení Evropského parlamentu a Rady (EU) č. 2019/2033 (IFR).</t>
    </r>
  </si>
  <si>
    <r>
      <rPr>
        <b/>
        <sz val="11"/>
        <rFont val="Calibri"/>
        <family val="2"/>
        <charset val="238"/>
        <scheme val="minor"/>
      </rPr>
      <t>Vazba na legislativu:</t>
    </r>
    <r>
      <rPr>
        <sz val="11"/>
        <rFont val="Calibri"/>
        <family val="2"/>
        <charset val="238"/>
        <scheme val="minor"/>
      </rPr>
      <t xml:space="preserve">  čl. 52 odst. 1 písm. a) nařízení Evropského parlamentu a Rady (EU) č. 2019/2033 (IFR) a Návrh Regulačního technického standardu (RTS) ke zveřejňování informací o investiční politice investičních podniků (*).</t>
    </r>
  </si>
  <si>
    <r>
      <rPr>
        <b/>
        <sz val="11"/>
        <rFont val="Calibri"/>
        <family val="2"/>
        <charset val="238"/>
        <scheme val="minor"/>
      </rPr>
      <t>Vazba na legislativu: č</t>
    </r>
    <r>
      <rPr>
        <sz val="11"/>
        <rFont val="Calibri"/>
        <family val="2"/>
        <charset val="238"/>
        <scheme val="minor"/>
      </rPr>
      <t>l. 52 odst. 1 písm. b) nařízení Evropského parlamentu a Rady (EU) č. 2019/2033 (IFR) a Návrh Regulačního technického standardu (RTS) ke zveřejňování informací o investiční politice investičních podniků (*).</t>
    </r>
  </si>
  <si>
    <r>
      <rPr>
        <b/>
        <sz val="11"/>
        <rFont val="Calibri"/>
        <family val="2"/>
        <charset val="238"/>
        <scheme val="minor"/>
      </rPr>
      <t>Vazba na legislativu: č</t>
    </r>
    <r>
      <rPr>
        <sz val="11"/>
        <rFont val="Calibri"/>
        <family val="2"/>
        <charset val="238"/>
        <scheme val="minor"/>
      </rPr>
      <t>l. 52 odst. 1 písm. c) nařízení Evropského parlamentu a Rady (EU) č. 2019/2033 (IFR) a Návrh Regulačního technického standardu (RTS) ke zveřejňování informací o investiční politice investičních podniků (*).</t>
    </r>
  </si>
  <si>
    <r>
      <rPr>
        <b/>
        <sz val="11"/>
        <color theme="1"/>
        <rFont val="Calibri"/>
        <family val="2"/>
        <charset val="238"/>
        <scheme val="minor"/>
      </rPr>
      <t>Vazba na legislativu:</t>
    </r>
    <r>
      <rPr>
        <sz val="11"/>
        <color theme="1"/>
        <rFont val="Calibri"/>
        <family val="2"/>
        <charset val="238"/>
        <scheme val="minor"/>
      </rPr>
      <t xml:space="preserve">  čl. 52 odst. 1 písm. d) nařízení Evropského parlamentu a Rady (EU) č. 2019/2033 (IFR) a Návrh Regulačního technického standardu (RTS) ke zveřejňování informací o investiční politice investičních podniků (*)</t>
    </r>
  </si>
  <si>
    <t>Amundi Czech Republic Asset Management, a.s.</t>
  </si>
  <si>
    <t>(31. 12. 2021)</t>
  </si>
  <si>
    <t>Pokladní hotovost</t>
  </si>
  <si>
    <t>Pohledávky za bankami a družstevními záložnami</t>
  </si>
  <si>
    <t>Dlouhodobý nehmotný majetek</t>
  </si>
  <si>
    <t>Dlouhodobý hmotný majetek</t>
  </si>
  <si>
    <t>Ostatní aktiva</t>
  </si>
  <si>
    <t>Náklady a příjmy příštích období</t>
  </si>
  <si>
    <t>Závazky vůči klientům</t>
  </si>
  <si>
    <t>Ostatní pasiva</t>
  </si>
  <si>
    <t>Základní kapitál</t>
  </si>
  <si>
    <t>Nerozdělený zisk nebo neuhrazená ztráta z předchozích období</t>
  </si>
  <si>
    <t>Zisk nebo ztráta za účetní období</t>
  </si>
  <si>
    <t>z toho: odložené daňové pohledávky</t>
  </si>
  <si>
    <t>ano</t>
  </si>
  <si>
    <t>Odměny zaměstnanců jsou rozděleny na fixní a variabilní složku, dále kolektivní variabilní odměnu a benefity. Variabilní složku tvoří roční bonus a tzv. "long-term incentive" (performance shares). Zaměstnanci jsou dle daných kritérií rozděleny do dvou skupin na "identified" a non-identified staff". "Identified staff" jsou zaměstnanci s významným vlivem na rizikový profil společnosti a jejichž roční variabilní odměna přesahuje 100 000 EUR. Pro "identified staff" jsou následně definovány specifické podmínky výplaty variabilní složky, a to zejména vzhledem k odložení výplaty její části.</t>
  </si>
  <si>
    <t>individuální a týmový výkon; úroveň splnění kvalitativních a kvantitativních cílů; hospodářské výsledky společnosti a jejich osobní přispění k ním; jednání a rozhodování s ohledem na rizika a na zájmy klientů.</t>
  </si>
  <si>
    <t>K převedení (vesting date) dochází po třech letech od přiznání (grant date), při absenci nadměrně riskantního profesního chování a na základě skupinových výsledků, které se odvíjí od tří finančních KPIs (80%) a splnění ESG závazků (20%) vycházejících z business plánu.</t>
  </si>
  <si>
    <t xml:space="preserve">Pro "non-identified staff" platí, že pokud roční variabilní odměna překročí 100 tis. EUR, je část její výplaty odložena do následujících tří let. Pro "identified staff" je výplata části variabilní složky (50%, nebo 60%) odložena vždy, a to na období následujících tři let. </t>
  </si>
  <si>
    <t>hospodářské výsledky skupiny; absence nadměrného profesně riskantního chování; přítomnost k datu převedení odměny</t>
  </si>
  <si>
    <t>odměna je přidělována v závislosti na míře zodpovědnosti, kompetencích a kvalifikaci pro danou pozici, tedy na objektivních, genderově nezávislých kritériích</t>
  </si>
  <si>
    <t>46 tis. CZK (do výpočtu jsou zahrnuti všichni zaměstnanci včetně členů představenstva)</t>
  </si>
  <si>
    <t>Poměr mezi variabilní a fixní složkou je maximálně 200% celkové udělené odměny.</t>
  </si>
  <si>
    <t xml:space="preserve">Amundi je rozmanitá společnost, přesvědčená, že zajištění individuální integrace, řízení talentů a kariérní postup a rozvoj všech zaměstnanců v celé šíři jejich diverzity je hnací silou pro její růst. Toto přesvědčení vede k respektu vůči principům rovných příležitostí, které tvoří základ pro všechny personální aktivity a jsou podporovány mimo jiné tréninkovými programy, zvyšováním povědomí o stereotypech a pravidelnou revizí odměňování. Antidiskriminační politika a politika různorodosti pokrývá všechny typy charakteristik: gender, věk, rasa, národnost, etnikum, náboženství, sexuální orientace, sociální původ, zdravotní stav, politický názor, rodinné odpovědnosti a odborová příslušnost. Antidiskriminační pohled a přístup podporující rovnost a rozmanitost se aktivně promítá do výběru pracovníků do všech stupňů organizační struktury včetně vedoucích pozic a top managementu. </t>
  </si>
  <si>
    <t>právní řád ČR</t>
  </si>
  <si>
    <t>kmenové akcie na jméno</t>
  </si>
  <si>
    <t>27 CZK</t>
  </si>
  <si>
    <t>500.000 CZK</t>
  </si>
  <si>
    <t>vlastní kapitál akcionářů</t>
  </si>
  <si>
    <t>věčný</t>
  </si>
  <si>
    <t>žádná splatnost</t>
  </si>
  <si>
    <t>ne</t>
  </si>
  <si>
    <t>pohyblivá</t>
  </si>
  <si>
    <t>zcela dle uvážení</t>
  </si>
  <si>
    <t>nekumulativní</t>
  </si>
  <si>
    <t>nekonvertibilní</t>
  </si>
  <si>
    <t>nepoužije se</t>
  </si>
  <si>
    <t>minimálně 12</t>
  </si>
  <si>
    <t>S ohledem na celkovou strategii společnosti, klíčové aktivity a strukturu aktiv je potenciální riziko koncetrace identifikováno zejména ve vztahu k jednotlivým významným distributorům, se kterými Společnost spolupracuje, a to v souvislosti s aplikovaným systémem vyplácení předplacených provozí pro některé typy produktu. Pro řízení tohoto rizika je vytvořen systém hodnocení, jež definuje maximální riziko koncentrace distributora v souladu s kreditním hodnocením vycházejícím z pravidelně aktualizovaného kreditního modelu. V jiných oblastech není identifikováno významné riziko koncentrace.</t>
  </si>
  <si>
    <t>ANO</t>
  </si>
  <si>
    <t>NE</t>
  </si>
  <si>
    <t xml:space="preserve">Cílem řízení likvidity je zajistit trvalou schopnost Společnosti dostát plně svým závazkům v souladu se smluvními ujednáními, chováním a požadavky klientů. Společnost musí dostát těmto požadavkům i za nepříznivých podmínek, a to jak vnitřních, tak vnějších. Společnost má stanoveny mechanismy, které oddělují finanční prostředky klientů od provozních prostředků společnosti. 
Společnost sleduje likviditu na měsíční bázi na základě GAP analýzy a rekonciliací pohledávek a závazků. Metoda GAP analýzy je používaná jak pro scénář základní, tak stresový a zohledňuje limit na likviditu, který je stanoven podle  části páté IFR požadavků. Společnost musí držet likvidní aktiva ve výši odpovídající přinejmenším třetině požadavků čtvrtiny fixních režijních nákladů.
Společnost má fungující eskalační procesy pro případ problémů s likviditou Společnosti a průběžně, minimálně 1x ročně, zajišťuje jejich funkčnost. </t>
  </si>
  <si>
    <t>Vnitřně stanovený kapitál tvoří tzv. Pilíř II kapitálové přiměřenosti. Na základě právních předpisů má Společnost  povinnost udržovat vnitřně stanovený kapitál v takové výši, struktuře a rozložení, aby dostatečně pokrýval rizika, kterým je nebo by mohla být vystavena. Vnitřně stanovené kapitálové požadavky zahrnují souhrnně všechny regulatorní kapitálové požadavky dle Nařízení IFR.</t>
  </si>
  <si>
    <t>Na základě plánů růstu obchodů Společnost sleduje a vyhodnocuje i kapitálovou potřebu jednotlivých rizik pro zákazníka, pro trh a pro podnik. Společnost má stanovené cíle a zásady dle Nařízení IFR. V prostředí Společnosti je nejvýznamnějším kapitálovým požadavkem riziko pro zákazníka a riziko pro trh. 
Riziko pro zákazníka - vyplývá z obchodů se zákazníky a to především při správě majetku zákazníků a při předávání a přijímání pokynů od zákazníků (zejména riziko operační a reputační). 
Riziko pro trh -  tržní riziko vyplývá z otevřené devizové pozice v cizích měnách. Společnost neobchoduje s instrumenty, které by generovaly akciové, komoditní a jiné tržní riziko. Společnost stanovuje soustavu limitů pro řízení tržního rizika. Veškeré mechanismy pro řízení tržních rizik jsou popsány ve vnitřních předpisech Společnosti. Tyto mechanismy jsou plně v souladu s vydanými předpisy.</t>
  </si>
  <si>
    <t>d)</t>
  </si>
  <si>
    <t>b) + c)</t>
  </si>
  <si>
    <t>c)</t>
  </si>
  <si>
    <t>a) + b) + c) + d)</t>
  </si>
  <si>
    <t>S ohledem na strategii Společnosti a její hlavní oblasti podnikání a v návaznosti na mapu rizik Společnosti jsou hlavní rizika idetifikována zejména:
a) v oblasti vztahů se zákazníky a to při správě majetků zákazníky a při předávání a přijímání pokynů od zákazníků (zejména riziko operační a reputační);
b) ve vztahu k trhům, na kterých Společnost operuje (jedná zejména o riziko měnové).</t>
  </si>
  <si>
    <t>Stanovy Emitenta, Článek VII.</t>
  </si>
  <si>
    <t>soukromá investice</t>
  </si>
  <si>
    <t>Franck du Plessix, předseda představenstva</t>
  </si>
  <si>
    <t>Roman Pospíšil, místopředseda představenstva</t>
  </si>
  <si>
    <t>Vendulka Klučková, člen představenstva</t>
  </si>
  <si>
    <t>Petr Šimčák, člen představenstva</t>
  </si>
  <si>
    <t>Michel Pelosoff, předseda dozorčí rady</t>
  </si>
  <si>
    <t>Jean-Yves Glain, člen dozorčí rady</t>
  </si>
  <si>
    <t>Tomáš Drábek, člen dozorčí rady</t>
  </si>
  <si>
    <t>Gabrielle Petro Tavazzani, člen dozorčí rady</t>
  </si>
  <si>
    <t>Miroslav Hiršl, člen dozorčí rady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</si>
</sst>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USD]"/>
  </numFmts>
  <fonts count="63" x14ac:knownFonts="1">
    <font>
      <sz val="11"/>
      <color theme="1"/>
      <name val="Calibri"/>
      <family val="2"/>
      <charset val="238"/>
      <scheme val="minor"/>
    </font>
    <font>
      <b/>
      <sz val="11"/>
      <color theme="1"/>
      <name val="Calibri"/>
      <family val="2"/>
      <charset val="238"/>
      <scheme val="minor"/>
    </font>
    <font>
      <sz val="11"/>
      <color theme="1"/>
      <name val="Calibri"/>
      <family val="2"/>
      <scheme val="minor"/>
    </font>
    <font>
      <sz val="11"/>
      <color rgb="FF000000"/>
      <name val="Calibri"/>
      <family val="2"/>
      <scheme val="minor"/>
    </font>
    <font>
      <i/>
      <sz val="11"/>
      <color rgb="FF000000"/>
      <name val="Calibri"/>
      <family val="2"/>
      <scheme val="minor"/>
    </font>
    <font>
      <sz val="10"/>
      <name val="Arial"/>
      <family val="2"/>
    </font>
    <font>
      <b/>
      <sz val="12"/>
      <name val="Arial"/>
      <family val="2"/>
    </font>
    <font>
      <b/>
      <sz val="10"/>
      <name val="Arial"/>
      <family val="2"/>
    </font>
    <font>
      <b/>
      <sz val="20"/>
      <name val="Arial"/>
      <family val="2"/>
    </font>
    <font>
      <sz val="10"/>
      <color theme="1"/>
      <name val="Verdana"/>
      <family val="2"/>
    </font>
    <font>
      <b/>
      <sz val="12"/>
      <color theme="1"/>
      <name val="Calibri"/>
      <family val="2"/>
      <scheme val="minor"/>
    </font>
    <font>
      <b/>
      <sz val="11"/>
      <name val="Calibri"/>
      <family val="2"/>
      <scheme val="minor"/>
    </font>
    <font>
      <b/>
      <sz val="11"/>
      <color rgb="FF000000"/>
      <name val="Calibri"/>
      <family val="2"/>
      <scheme val="minor"/>
    </font>
    <font>
      <sz val="11"/>
      <name val="Calibri"/>
      <family val="2"/>
      <scheme val="minor"/>
    </font>
    <font>
      <b/>
      <sz val="11"/>
      <color rgb="FFFF0000"/>
      <name val="Calibri"/>
      <family val="2"/>
      <scheme val="minor"/>
    </font>
    <font>
      <b/>
      <sz val="11"/>
      <color rgb="FF000000"/>
      <name val="Calibri"/>
      <family val="2"/>
      <charset val="238"/>
      <scheme val="minor"/>
    </font>
    <font>
      <b/>
      <sz val="11"/>
      <name val="Calibri"/>
      <family val="2"/>
      <charset val="238"/>
      <scheme val="minor"/>
    </font>
    <font>
      <b/>
      <sz val="12"/>
      <color theme="1"/>
      <name val="Calibri"/>
      <family val="2"/>
      <charset val="238"/>
      <scheme val="minor"/>
    </font>
    <font>
      <b/>
      <sz val="12"/>
      <name val="Calibri"/>
      <family val="2"/>
      <scheme val="minor"/>
    </font>
    <font>
      <sz val="11"/>
      <color theme="1"/>
      <name val="Calibri"/>
      <family val="2"/>
      <charset val="238"/>
      <scheme val="minor"/>
    </font>
    <font>
      <sz val="10"/>
      <color theme="1"/>
      <name val="Calibri"/>
      <family val="2"/>
      <charset val="238"/>
      <scheme val="minor"/>
    </font>
    <font>
      <b/>
      <u/>
      <sz val="14"/>
      <color indexed="8"/>
      <name val="Calibri"/>
      <family val="2"/>
      <charset val="238"/>
      <scheme val="minor"/>
    </font>
    <font>
      <b/>
      <sz val="11"/>
      <color indexed="8"/>
      <name val="Calibri"/>
      <family val="2"/>
      <charset val="238"/>
      <scheme val="minor"/>
    </font>
    <font>
      <sz val="11"/>
      <name val="Calibri"/>
      <family val="2"/>
      <charset val="238"/>
      <scheme val="minor"/>
    </font>
    <font>
      <sz val="12"/>
      <color indexed="8"/>
      <name val="Calibri"/>
      <family val="2"/>
      <charset val="238"/>
      <scheme val="minor"/>
    </font>
    <font>
      <sz val="11"/>
      <color rgb="FFFF0000"/>
      <name val="Calibri"/>
      <family val="2"/>
      <charset val="238"/>
      <scheme val="minor"/>
    </font>
    <font>
      <b/>
      <sz val="11"/>
      <color rgb="FF0070C0"/>
      <name val="Calibri"/>
      <family val="2"/>
      <charset val="238"/>
      <scheme val="minor"/>
    </font>
    <font>
      <sz val="11"/>
      <color rgb="FF0070C0"/>
      <name val="Calibri"/>
      <family val="2"/>
      <charset val="238"/>
      <scheme val="minor"/>
    </font>
    <font>
      <sz val="11"/>
      <color theme="4"/>
      <name val="Calibri"/>
      <family val="2"/>
      <charset val="238"/>
      <scheme val="minor"/>
    </font>
    <font>
      <sz val="10"/>
      <color rgb="FF000000"/>
      <name val="Calibri"/>
      <family val="2"/>
      <charset val="238"/>
      <scheme val="minor"/>
    </font>
    <font>
      <b/>
      <sz val="10"/>
      <color rgb="FF000000"/>
      <name val="Calibri"/>
      <family val="2"/>
      <charset val="238"/>
      <scheme val="minor"/>
    </font>
    <font>
      <b/>
      <sz val="10"/>
      <color theme="1"/>
      <name val="Calibri"/>
      <family val="2"/>
      <charset val="238"/>
      <scheme val="minor"/>
    </font>
    <font>
      <strike/>
      <sz val="11"/>
      <color theme="1"/>
      <name val="Calibri"/>
      <family val="2"/>
      <scheme val="minor"/>
    </font>
    <font>
      <sz val="10"/>
      <name val="Calibri"/>
      <family val="2"/>
      <charset val="238"/>
      <scheme val="minor"/>
    </font>
    <font>
      <u/>
      <sz val="11"/>
      <color theme="10"/>
      <name val="Calibri"/>
      <family val="2"/>
      <charset val="238"/>
      <scheme val="minor"/>
    </font>
    <font>
      <b/>
      <sz val="10"/>
      <name val="Calibri"/>
      <family val="2"/>
      <charset val="238"/>
      <scheme val="minor"/>
    </font>
    <font>
      <b/>
      <sz val="10"/>
      <color rgb="FFFF0000"/>
      <name val="Calibri"/>
      <family val="2"/>
      <charset val="238"/>
      <scheme val="minor"/>
    </font>
    <font>
      <vertAlign val="superscript"/>
      <sz val="10"/>
      <color rgb="FF000000"/>
      <name val="Calibri"/>
      <family val="2"/>
      <charset val="238"/>
      <scheme val="minor"/>
    </font>
    <font>
      <b/>
      <sz val="12"/>
      <color indexed="8"/>
      <name val="Calibri"/>
      <family val="2"/>
      <charset val="238"/>
      <scheme val="minor"/>
    </font>
    <font>
      <b/>
      <sz val="14"/>
      <color indexed="8"/>
      <name val="Calibri"/>
      <family val="2"/>
      <charset val="238"/>
      <scheme val="minor"/>
    </font>
    <font>
      <sz val="10"/>
      <color indexed="8"/>
      <name val="Calibri"/>
      <family val="2"/>
      <charset val="238"/>
      <scheme val="minor"/>
    </font>
    <font>
      <b/>
      <sz val="10"/>
      <color indexed="8"/>
      <name val="Calibri"/>
      <family val="2"/>
      <charset val="238"/>
      <scheme val="minor"/>
    </font>
    <font>
      <vertAlign val="superscript"/>
      <sz val="10"/>
      <name val="Calibri"/>
      <family val="2"/>
      <charset val="238"/>
      <scheme val="minor"/>
    </font>
    <font>
      <sz val="11"/>
      <name val="Arial"/>
      <family val="2"/>
    </font>
    <font>
      <sz val="10"/>
      <color theme="1"/>
      <name val="Calibri"/>
      <family val="2"/>
      <scheme val="minor"/>
    </font>
    <font>
      <b/>
      <sz val="12"/>
      <name val="Calibri"/>
      <family val="2"/>
      <charset val="238"/>
      <scheme val="minor"/>
    </font>
    <font>
      <sz val="10"/>
      <color theme="4"/>
      <name val="Calibri"/>
      <family val="2"/>
      <charset val="238"/>
      <scheme val="minor"/>
    </font>
    <font>
      <vertAlign val="superscript"/>
      <sz val="10"/>
      <color theme="1"/>
      <name val="Calibri"/>
      <family val="2"/>
      <charset val="238"/>
      <scheme val="minor"/>
    </font>
    <font>
      <sz val="10"/>
      <color rgb="FF00B050"/>
      <name val="Calibri"/>
      <family val="2"/>
      <charset val="238"/>
      <scheme val="minor"/>
    </font>
    <font>
      <strike/>
      <sz val="11"/>
      <name val="Calibri"/>
      <family val="2"/>
      <charset val="238"/>
      <scheme val="minor"/>
    </font>
    <font>
      <sz val="11"/>
      <color rgb="FF92D050"/>
      <name val="Calibri"/>
      <family val="2"/>
      <charset val="238"/>
      <scheme val="minor"/>
    </font>
    <font>
      <sz val="11"/>
      <name val="Calibri"/>
      <family val="2"/>
    </font>
    <font>
      <sz val="11"/>
      <name val="Calibri"/>
      <family val="2"/>
      <charset val="238"/>
    </font>
    <font>
      <sz val="10"/>
      <name val="Calibri"/>
      <family val="2"/>
      <charset val="238"/>
    </font>
    <font>
      <u/>
      <sz val="11"/>
      <name val="Calibri"/>
      <family val="2"/>
      <charset val="238"/>
      <scheme val="minor"/>
    </font>
    <font>
      <vertAlign val="superscript"/>
      <sz val="11"/>
      <name val="Calibri"/>
      <family val="2"/>
      <charset val="238"/>
      <scheme val="minor"/>
    </font>
    <font>
      <sz val="11"/>
      <color rgb="FF000000"/>
      <name val="Calibri"/>
      <family val="2"/>
      <charset val="238"/>
      <scheme val="minor"/>
    </font>
    <font>
      <b/>
      <vertAlign val="superscript"/>
      <sz val="11"/>
      <color rgb="FF000000"/>
      <name val="Calibri"/>
      <family val="2"/>
      <charset val="238"/>
      <scheme val="minor"/>
    </font>
    <font>
      <b/>
      <vertAlign val="superscript"/>
      <sz val="11"/>
      <color theme="1"/>
      <name val="Calibri"/>
      <family val="2"/>
      <charset val="238"/>
      <scheme val="minor"/>
    </font>
    <font>
      <b/>
      <i/>
      <sz val="12"/>
      <name val="Calibri"/>
      <family val="2"/>
      <scheme val="minor"/>
    </font>
    <font>
      <i/>
      <sz val="11"/>
      <name val="Calibri"/>
      <family val="2"/>
      <charset val="238"/>
      <scheme val="minor"/>
    </font>
    <font>
      <sz val="10"/>
      <color indexed="8"/>
      <name val="Arial"/>
      <family val="2"/>
      <charset val="238"/>
    </font>
    <font>
      <b/>
      <sz val="12"/>
      <color rgb="FF0070C0"/>
      <name val="Verdana"/>
      <family val="2"/>
      <charset val="238"/>
    </font>
  </fonts>
  <fills count="9">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2"/>
        <bgColor indexed="64"/>
      </patternFill>
    </fill>
    <fill>
      <patternFill patternType="solid">
        <fgColor theme="0" tint="-0.14999847407452621"/>
        <bgColor indexed="64"/>
      </patternFill>
    </fill>
    <fill>
      <patternFill patternType="solid">
        <fgColor theme="0"/>
        <bgColor indexed="64"/>
      </patternFill>
    </fill>
    <fill>
      <patternFill patternType="solid">
        <fgColor theme="8" tint="0.79998168889431442"/>
        <bgColor indexed="64"/>
      </patternFill>
    </fill>
    <fill>
      <patternFill patternType="solid">
        <fgColor theme="0" tint="-4.9989318521683403E-2"/>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right/>
      <top style="thin">
        <color indexed="64"/>
      </top>
      <bottom/>
      <diagonal/>
    </border>
    <border>
      <left/>
      <right/>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bottom style="thin">
        <color auto="1"/>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s>
  <cellStyleXfs count="15">
    <xf numFmtId="0" fontId="0" fillId="0" borderId="0"/>
    <xf numFmtId="0" fontId="2" fillId="0" borderId="0"/>
    <xf numFmtId="0" fontId="8" fillId="2" borderId="3" applyNumberFormat="0" applyFill="0" applyBorder="0" applyAlignment="0" applyProtection="0">
      <alignment horizontal="left"/>
    </xf>
    <xf numFmtId="0" fontId="5" fillId="0" borderId="0">
      <alignment vertical="center"/>
    </xf>
    <xf numFmtId="0" fontId="5" fillId="0" borderId="0">
      <alignment vertical="center"/>
    </xf>
    <xf numFmtId="0" fontId="6" fillId="0" borderId="0" applyNumberFormat="0" applyFill="0" applyBorder="0" applyAlignment="0" applyProtection="0"/>
    <xf numFmtId="0" fontId="7" fillId="2" borderId="2" applyFont="0" applyBorder="0">
      <alignment horizontal="center" wrapText="1"/>
    </xf>
    <xf numFmtId="0" fontId="5" fillId="3" borderId="1" applyNumberFormat="0" applyFont="0" applyBorder="0">
      <alignment horizontal="center" vertical="center"/>
    </xf>
    <xf numFmtId="3" fontId="5" fillId="4" borderId="1" applyFont="0">
      <alignment horizontal="right" vertical="center"/>
      <protection locked="0"/>
    </xf>
    <xf numFmtId="0" fontId="5" fillId="0" borderId="0"/>
    <xf numFmtId="0" fontId="9" fillId="0" borderId="0"/>
    <xf numFmtId="0" fontId="34" fillId="0" borderId="0" applyNumberFormat="0" applyFill="0" applyBorder="0" applyAlignment="0" applyProtection="0"/>
    <xf numFmtId="164" fontId="19" fillId="0" borderId="0"/>
    <xf numFmtId="164" fontId="19" fillId="0" borderId="0"/>
    <xf numFmtId="164" fontId="19" fillId="0" borderId="0"/>
  </cellStyleXfs>
  <cellXfs count="493">
    <xf numFmtId="0" fontId="0" fillId="0" borderId="0" xfId="0"/>
    <xf numFmtId="0" fontId="0" fillId="0" borderId="1" xfId="0" applyBorder="1"/>
    <xf numFmtId="0" fontId="1" fillId="0" borderId="0" xfId="0" applyFont="1"/>
    <xf numFmtId="0" fontId="0" fillId="0" borderId="0" xfId="0" applyBorder="1"/>
    <xf numFmtId="0" fontId="0" fillId="0" borderId="0" xfId="0" applyFill="1"/>
    <xf numFmtId="0" fontId="0" fillId="0" borderId="0" xfId="0" applyFont="1" applyBorder="1"/>
    <xf numFmtId="0" fontId="3" fillId="0" borderId="1" xfId="3" applyFont="1" applyFill="1" applyBorder="1" applyAlignment="1">
      <alignment vertical="center"/>
    </xf>
    <xf numFmtId="49" fontId="0" fillId="0" borderId="0" xfId="0" applyNumberFormat="1" applyAlignment="1">
      <alignment horizontal="center" vertical="center"/>
    </xf>
    <xf numFmtId="0" fontId="5" fillId="0" borderId="0" xfId="3" applyAlignment="1"/>
    <xf numFmtId="0" fontId="5" fillId="0" borderId="0" xfId="3" applyFill="1" applyBorder="1" applyAlignment="1"/>
    <xf numFmtId="0" fontId="2" fillId="0" borderId="0" xfId="3" applyFont="1" applyFill="1" applyBorder="1" applyAlignment="1"/>
    <xf numFmtId="0" fontId="14" fillId="0" borderId="0" xfId="3" applyFont="1" applyFill="1" applyBorder="1" applyAlignment="1">
      <alignment vertical="center" wrapText="1"/>
    </xf>
    <xf numFmtId="0" fontId="4" fillId="0" borderId="1" xfId="3" applyFont="1" applyFill="1" applyBorder="1" applyAlignment="1">
      <alignment vertical="center"/>
    </xf>
    <xf numFmtId="0" fontId="13" fillId="0" borderId="1" xfId="3" applyFont="1" applyFill="1" applyBorder="1" applyAlignment="1">
      <alignment vertical="center"/>
    </xf>
    <xf numFmtId="0" fontId="0" fillId="6" borderId="0" xfId="0" applyFill="1"/>
    <xf numFmtId="0" fontId="19" fillId="0" borderId="0" xfId="0" applyFont="1"/>
    <xf numFmtId="0" fontId="20" fillId="0" borderId="0" xfId="10" applyFont="1"/>
    <xf numFmtId="0" fontId="22" fillId="0" borderId="0" xfId="9" applyFont="1" applyBorder="1" applyAlignment="1">
      <alignment horizontal="left" vertical="center"/>
    </xf>
    <xf numFmtId="0" fontId="1" fillId="0" borderId="0" xfId="3" applyFont="1" applyAlignment="1"/>
    <xf numFmtId="0" fontId="23" fillId="0" borderId="0" xfId="3" applyFont="1" applyAlignment="1"/>
    <xf numFmtId="0" fontId="26" fillId="0" borderId="0" xfId="0" applyFont="1"/>
    <xf numFmtId="0" fontId="27" fillId="0" borderId="0" xfId="0" applyFont="1"/>
    <xf numFmtId="0" fontId="0" fillId="0" borderId="0" xfId="3" applyFont="1" applyAlignment="1"/>
    <xf numFmtId="0" fontId="28" fillId="0" borderId="0" xfId="0" applyFont="1"/>
    <xf numFmtId="0" fontId="28" fillId="6" borderId="0" xfId="0" applyFont="1" applyFill="1"/>
    <xf numFmtId="0" fontId="20" fillId="6" borderId="0" xfId="0" applyFont="1" applyFill="1" applyBorder="1" applyAlignment="1">
      <alignment vertical="center"/>
    </xf>
    <xf numFmtId="0" fontId="0" fillId="6" borderId="0" xfId="0" applyFill="1" applyAlignment="1">
      <alignment vertical="top"/>
    </xf>
    <xf numFmtId="0" fontId="20" fillId="6" borderId="0" xfId="0" applyFont="1" applyFill="1"/>
    <xf numFmtId="0" fontId="32" fillId="6" borderId="0" xfId="0" applyFont="1" applyFill="1"/>
    <xf numFmtId="0" fontId="34" fillId="6" borderId="0" xfId="11" applyFill="1"/>
    <xf numFmtId="0" fontId="31" fillId="6" borderId="0" xfId="0" applyFont="1" applyFill="1" applyBorder="1" applyAlignment="1">
      <alignment horizontal="center" vertical="top" wrapText="1"/>
    </xf>
    <xf numFmtId="0" fontId="30" fillId="6" borderId="0" xfId="0" applyFont="1" applyFill="1" applyBorder="1" applyAlignment="1">
      <alignment horizontal="center" vertical="top" wrapText="1"/>
    </xf>
    <xf numFmtId="0" fontId="20" fillId="6" borderId="0" xfId="3" applyFont="1" applyFill="1" applyBorder="1" applyAlignment="1"/>
    <xf numFmtId="0" fontId="36" fillId="6" borderId="0" xfId="3" applyFont="1" applyFill="1" applyBorder="1" applyAlignment="1">
      <alignment vertical="center" wrapText="1"/>
    </xf>
    <xf numFmtId="0" fontId="29" fillId="6" borderId="1" xfId="3" applyFont="1" applyFill="1" applyBorder="1" applyAlignment="1">
      <alignment vertical="center"/>
    </xf>
    <xf numFmtId="0" fontId="3" fillId="0" borderId="1" xfId="3" applyFont="1" applyFill="1" applyBorder="1" applyAlignment="1">
      <alignment vertical="center" wrapText="1"/>
    </xf>
    <xf numFmtId="49" fontId="0" fillId="0" borderId="0" xfId="0" applyNumberFormat="1" applyAlignment="1">
      <alignment horizontal="left" vertical="center"/>
    </xf>
    <xf numFmtId="0" fontId="40" fillId="0" borderId="0" xfId="9" applyFont="1" applyBorder="1" applyAlignment="1">
      <alignment horizontal="left" vertical="center"/>
    </xf>
    <xf numFmtId="0" fontId="41" fillId="0" borderId="0" xfId="9" applyFont="1" applyBorder="1" applyAlignment="1">
      <alignment horizontal="left" vertical="center"/>
    </xf>
    <xf numFmtId="0" fontId="20" fillId="0" borderId="0" xfId="0" applyFont="1"/>
    <xf numFmtId="0" fontId="21" fillId="0" borderId="0" xfId="9" applyFont="1" applyBorder="1" applyAlignment="1">
      <alignment vertical="center"/>
    </xf>
    <xf numFmtId="0" fontId="16" fillId="7" borderId="8" xfId="3" applyFont="1" applyFill="1" applyBorder="1" applyAlignment="1">
      <alignment horizontal="center" vertical="center"/>
    </xf>
    <xf numFmtId="0" fontId="39" fillId="0" borderId="0" xfId="9" applyFont="1" applyBorder="1" applyAlignment="1">
      <alignment horizontal="left" vertical="center"/>
    </xf>
    <xf numFmtId="0" fontId="1" fillId="7" borderId="2" xfId="0" applyFont="1" applyFill="1" applyBorder="1" applyAlignment="1">
      <alignment vertical="top"/>
    </xf>
    <xf numFmtId="0" fontId="0" fillId="7" borderId="4" xfId="0" applyFont="1" applyFill="1" applyBorder="1" applyAlignment="1">
      <alignment vertical="top"/>
    </xf>
    <xf numFmtId="0" fontId="16" fillId="7" borderId="5" xfId="3" applyFont="1" applyFill="1" applyBorder="1" applyAlignment="1">
      <alignment horizontal="center"/>
    </xf>
    <xf numFmtId="0" fontId="10" fillId="7" borderId="2" xfId="3" applyFont="1" applyFill="1" applyBorder="1" applyAlignment="1"/>
    <xf numFmtId="0" fontId="10" fillId="7" borderId="4" xfId="3" applyFont="1" applyFill="1" applyBorder="1" applyAlignment="1"/>
    <xf numFmtId="0" fontId="5" fillId="7" borderId="5" xfId="3" applyFill="1" applyBorder="1" applyAlignment="1"/>
    <xf numFmtId="0" fontId="20" fillId="6" borderId="0" xfId="0" applyFont="1" applyFill="1" applyBorder="1" applyAlignment="1">
      <alignment vertical="center" wrapText="1"/>
    </xf>
    <xf numFmtId="0" fontId="0" fillId="0" borderId="0" xfId="0" applyFont="1"/>
    <xf numFmtId="49" fontId="44" fillId="0" borderId="0" xfId="0" applyNumberFormat="1" applyFont="1" applyAlignment="1">
      <alignment horizontal="center" vertical="center"/>
    </xf>
    <xf numFmtId="0" fontId="44" fillId="0" borderId="0" xfId="0" applyFont="1"/>
    <xf numFmtId="0" fontId="5" fillId="7" borderId="4" xfId="3" applyFill="1" applyBorder="1" applyAlignment="1"/>
    <xf numFmtId="0" fontId="17" fillId="7" borderId="2" xfId="0" applyFont="1" applyFill="1" applyBorder="1"/>
    <xf numFmtId="0" fontId="20" fillId="0" borderId="0" xfId="0" applyFont="1" applyFill="1"/>
    <xf numFmtId="0" fontId="27" fillId="0" borderId="0" xfId="0" applyFont="1" applyAlignment="1">
      <alignment wrapText="1"/>
    </xf>
    <xf numFmtId="0" fontId="27" fillId="0" borderId="0" xfId="0" applyFont="1" applyAlignment="1"/>
    <xf numFmtId="0" fontId="0" fillId="0" borderId="1" xfId="0" applyFont="1" applyBorder="1"/>
    <xf numFmtId="0" fontId="46" fillId="6" borderId="0" xfId="0" applyFont="1" applyFill="1"/>
    <xf numFmtId="0" fontId="0" fillId="6" borderId="0" xfId="0" applyFont="1" applyFill="1"/>
    <xf numFmtId="0" fontId="35" fillId="0" borderId="0" xfId="0" applyFont="1" applyFill="1" applyBorder="1" applyAlignment="1">
      <alignment horizontal="left"/>
    </xf>
    <xf numFmtId="0" fontId="20" fillId="6" borderId="0" xfId="0" applyFont="1" applyFill="1" applyBorder="1"/>
    <xf numFmtId="0" fontId="20" fillId="6" borderId="0" xfId="0" applyFont="1" applyFill="1" applyAlignment="1">
      <alignment vertical="top"/>
    </xf>
    <xf numFmtId="0" fontId="20" fillId="6" borderId="0" xfId="0" applyFont="1" applyFill="1" applyAlignment="1">
      <alignment horizontal="left"/>
    </xf>
    <xf numFmtId="0" fontId="15" fillId="7" borderId="1" xfId="3" applyFont="1" applyFill="1" applyBorder="1" applyAlignment="1">
      <alignment vertical="center"/>
    </xf>
    <xf numFmtId="0" fontId="18" fillId="7" borderId="2" xfId="3" applyFont="1" applyFill="1" applyBorder="1" applyAlignment="1"/>
    <xf numFmtId="0" fontId="0" fillId="7" borderId="5" xfId="0" applyFill="1" applyBorder="1"/>
    <xf numFmtId="0" fontId="1" fillId="7" borderId="4" xfId="0" applyFont="1" applyFill="1" applyBorder="1" applyAlignment="1">
      <alignment vertical="top"/>
    </xf>
    <xf numFmtId="0" fontId="1" fillId="7" borderId="4" xfId="0" applyFont="1" applyFill="1" applyBorder="1"/>
    <xf numFmtId="0" fontId="1" fillId="7" borderId="5" xfId="0" applyFont="1" applyFill="1" applyBorder="1" applyAlignment="1">
      <alignment horizontal="center"/>
    </xf>
    <xf numFmtId="0" fontId="23" fillId="0" borderId="0" xfId="0" applyFont="1"/>
    <xf numFmtId="0" fontId="0" fillId="0" borderId="0" xfId="0" applyFont="1" applyBorder="1" applyAlignment="1">
      <alignment horizontal="left" vertical="top" wrapText="1"/>
    </xf>
    <xf numFmtId="0" fontId="29" fillId="6" borderId="0" xfId="0" applyFont="1" applyFill="1" applyBorder="1" applyAlignment="1">
      <alignment horizontal="left" vertical="center" wrapText="1" indent="1"/>
    </xf>
    <xf numFmtId="0" fontId="29" fillId="6" borderId="0" xfId="0" applyFont="1" applyFill="1" applyBorder="1" applyAlignment="1">
      <alignment horizontal="left" vertical="center" wrapText="1"/>
    </xf>
    <xf numFmtId="0" fontId="20" fillId="6" borderId="0" xfId="0" applyFont="1" applyFill="1" applyBorder="1" applyAlignment="1">
      <alignment wrapText="1"/>
    </xf>
    <xf numFmtId="0" fontId="0" fillId="0" borderId="0" xfId="0" applyFont="1" applyFill="1"/>
    <xf numFmtId="49" fontId="1" fillId="0" borderId="0" xfId="0" applyNumberFormat="1" applyFont="1" applyFill="1" applyBorder="1" applyAlignment="1">
      <alignment horizontal="left" vertical="center"/>
    </xf>
    <xf numFmtId="0" fontId="48" fillId="0" borderId="0" xfId="10" applyFont="1"/>
    <xf numFmtId="0" fontId="0" fillId="0" borderId="0" xfId="0" applyAlignment="1">
      <alignment wrapText="1"/>
    </xf>
    <xf numFmtId="0" fontId="20" fillId="0" borderId="0" xfId="10" applyFont="1" applyAlignment="1"/>
    <xf numFmtId="0" fontId="50" fillId="0" borderId="0" xfId="0" applyFont="1" applyAlignment="1">
      <alignment horizontal="center" vertical="center" wrapText="1"/>
    </xf>
    <xf numFmtId="0" fontId="50" fillId="0" borderId="0" xfId="0" applyFont="1" applyAlignment="1">
      <alignment horizontal="center"/>
    </xf>
    <xf numFmtId="0" fontId="50" fillId="0" borderId="0" xfId="0" applyFont="1" applyBorder="1" applyAlignment="1">
      <alignment horizontal="center" vertical="center" wrapText="1"/>
    </xf>
    <xf numFmtId="0" fontId="14" fillId="0" borderId="0" xfId="3" applyFont="1" applyFill="1" applyBorder="1" applyAlignment="1">
      <alignment vertical="center"/>
    </xf>
    <xf numFmtId="0" fontId="52" fillId="0" borderId="0" xfId="0" applyFont="1"/>
    <xf numFmtId="0" fontId="54" fillId="0" borderId="0" xfId="11" applyFont="1" applyAlignment="1">
      <alignment vertical="center"/>
    </xf>
    <xf numFmtId="0" fontId="33" fillId="0" borderId="0" xfId="10" applyFont="1" applyAlignment="1">
      <alignment vertical="center"/>
    </xf>
    <xf numFmtId="0" fontId="17" fillId="0" borderId="0" xfId="0" applyFont="1"/>
    <xf numFmtId="0" fontId="27" fillId="0" borderId="0" xfId="9" applyFont="1" applyBorder="1" applyAlignment="1">
      <alignment vertical="center"/>
    </xf>
    <xf numFmtId="0" fontId="16" fillId="7" borderId="24" xfId="3" applyFont="1" applyFill="1" applyBorder="1" applyAlignment="1">
      <alignment horizontal="center" vertical="center"/>
    </xf>
    <xf numFmtId="0" fontId="1" fillId="7" borderId="24" xfId="0" applyFont="1" applyFill="1" applyBorder="1" applyAlignment="1">
      <alignment vertical="center" wrapText="1"/>
    </xf>
    <xf numFmtId="0" fontId="0" fillId="7" borderId="25" xfId="0" applyFill="1" applyBorder="1" applyAlignment="1">
      <alignment horizontal="center" wrapText="1"/>
    </xf>
    <xf numFmtId="0" fontId="0" fillId="7" borderId="4" xfId="0" applyFill="1" applyBorder="1"/>
    <xf numFmtId="0" fontId="23" fillId="0" borderId="0" xfId="0" applyFont="1" applyAlignment="1">
      <alignment vertical="center"/>
    </xf>
    <xf numFmtId="0" fontId="26" fillId="0" borderId="0" xfId="0" applyFont="1" applyAlignment="1">
      <alignment vertical="center"/>
    </xf>
    <xf numFmtId="0" fontId="26" fillId="0" borderId="0" xfId="0" applyFont="1" applyAlignment="1">
      <alignment horizontal="left" vertical="center"/>
    </xf>
    <xf numFmtId="0" fontId="35" fillId="7" borderId="8" xfId="3" applyFont="1" applyFill="1" applyBorder="1" applyAlignment="1">
      <alignment horizontal="center" vertical="center"/>
    </xf>
    <xf numFmtId="0" fontId="19" fillId="0" borderId="0" xfId="0" applyFont="1" applyFill="1" applyBorder="1"/>
    <xf numFmtId="0" fontId="43" fillId="7" borderId="5" xfId="3" applyFont="1" applyFill="1" applyBorder="1" applyAlignment="1"/>
    <xf numFmtId="0" fontId="27" fillId="0" borderId="0" xfId="0" applyFont="1" applyAlignment="1">
      <alignment horizontal="center"/>
    </xf>
    <xf numFmtId="0" fontId="1" fillId="7" borderId="2" xfId="0" applyFont="1" applyFill="1" applyBorder="1" applyAlignment="1">
      <alignment horizontal="left" vertical="center"/>
    </xf>
    <xf numFmtId="0" fontId="15" fillId="0" borderId="0" xfId="3" applyFont="1" applyBorder="1" applyAlignment="1">
      <alignment horizontal="right" vertical="center" wrapText="1"/>
    </xf>
    <xf numFmtId="0" fontId="16" fillId="0" borderId="0" xfId="3" applyFont="1" applyFill="1" applyBorder="1" applyAlignment="1">
      <alignment horizontal="right" vertical="center"/>
    </xf>
    <xf numFmtId="0" fontId="16" fillId="7" borderId="8" xfId="0" applyFont="1" applyFill="1" applyBorder="1" applyAlignment="1">
      <alignment horizontal="center"/>
    </xf>
    <xf numFmtId="0" fontId="16" fillId="7" borderId="9" xfId="0" applyFont="1" applyFill="1" applyBorder="1" applyAlignment="1">
      <alignment horizontal="center"/>
    </xf>
    <xf numFmtId="0" fontId="43" fillId="7" borderId="4" xfId="3" applyFont="1" applyFill="1" applyBorder="1" applyAlignment="1"/>
    <xf numFmtId="0" fontId="33" fillId="7" borderId="20" xfId="0" applyFont="1" applyFill="1" applyBorder="1" applyAlignment="1">
      <alignment horizontal="center" vertical="center" wrapText="1"/>
    </xf>
    <xf numFmtId="0" fontId="16" fillId="7" borderId="4" xfId="3" applyFont="1" applyFill="1" applyBorder="1" applyAlignment="1">
      <alignment horizontal="center"/>
    </xf>
    <xf numFmtId="0" fontId="15" fillId="7" borderId="27" xfId="3" applyFont="1" applyFill="1" applyBorder="1" applyAlignment="1">
      <alignment horizontal="center" vertical="center" wrapText="1"/>
    </xf>
    <xf numFmtId="0" fontId="3" fillId="0" borderId="28" xfId="3" applyFont="1" applyFill="1" applyBorder="1" applyAlignment="1">
      <alignment horizontal="center" vertical="center" wrapText="1"/>
    </xf>
    <xf numFmtId="0" fontId="13" fillId="0" borderId="21" xfId="3" applyFont="1" applyFill="1" applyBorder="1" applyAlignment="1">
      <alignment vertical="center" wrapText="1"/>
    </xf>
    <xf numFmtId="0" fontId="3" fillId="0" borderId="29" xfId="3" applyFont="1" applyFill="1" applyBorder="1" applyAlignment="1">
      <alignment horizontal="center" vertical="center" wrapText="1"/>
    </xf>
    <xf numFmtId="0" fontId="13" fillId="0" borderId="30" xfId="3" applyFont="1" applyFill="1" applyBorder="1" applyAlignment="1">
      <alignment vertical="center" wrapText="1"/>
    </xf>
    <xf numFmtId="0" fontId="3" fillId="0" borderId="31" xfId="3" applyFont="1" applyFill="1" applyBorder="1" applyAlignment="1">
      <alignment vertical="center"/>
    </xf>
    <xf numFmtId="0" fontId="3" fillId="0" borderId="32" xfId="3" applyFont="1" applyFill="1" applyBorder="1" applyAlignment="1">
      <alignment horizontal="center" vertical="center" wrapText="1"/>
    </xf>
    <xf numFmtId="0" fontId="3" fillId="0" borderId="34" xfId="3" applyFont="1" applyFill="1" applyBorder="1" applyAlignment="1">
      <alignment horizontal="center" vertical="center" wrapText="1"/>
    </xf>
    <xf numFmtId="0" fontId="49" fillId="0" borderId="35" xfId="3" applyFont="1" applyFill="1" applyBorder="1" applyAlignment="1">
      <alignment vertical="center" wrapText="1"/>
    </xf>
    <xf numFmtId="0" fontId="15" fillId="7" borderId="29" xfId="3" applyFont="1" applyFill="1" applyBorder="1" applyAlignment="1">
      <alignment horizontal="center" vertical="center" wrapText="1"/>
    </xf>
    <xf numFmtId="0" fontId="15" fillId="7" borderId="31" xfId="3" applyFont="1" applyFill="1" applyBorder="1" applyAlignment="1">
      <alignment vertical="center" wrapText="1"/>
    </xf>
    <xf numFmtId="0" fontId="15" fillId="7" borderId="34" xfId="3" applyFont="1" applyFill="1" applyBorder="1" applyAlignment="1">
      <alignment horizontal="center" vertical="center" wrapText="1"/>
    </xf>
    <xf numFmtId="0" fontId="16" fillId="7" borderId="37" xfId="3" applyFont="1" applyFill="1" applyBorder="1" applyAlignment="1">
      <alignment vertical="center" wrapText="1"/>
    </xf>
    <xf numFmtId="0" fontId="3" fillId="0" borderId="30" xfId="3" applyFont="1" applyFill="1" applyBorder="1" applyAlignment="1">
      <alignment vertical="center"/>
    </xf>
    <xf numFmtId="0" fontId="3" fillId="0" borderId="31" xfId="3" applyFont="1" applyFill="1" applyBorder="1" applyAlignment="1">
      <alignment horizontal="center" vertical="center"/>
    </xf>
    <xf numFmtId="0" fontId="3" fillId="0" borderId="38" xfId="3" applyFont="1" applyFill="1" applyBorder="1" applyAlignment="1">
      <alignment horizontal="center" vertical="center"/>
    </xf>
    <xf numFmtId="0" fontId="0" fillId="0" borderId="35" xfId="0" applyBorder="1"/>
    <xf numFmtId="0" fontId="15" fillId="7" borderId="39" xfId="3" applyFont="1" applyFill="1" applyBorder="1" applyAlignment="1">
      <alignment horizontal="center" vertical="center" wrapText="1"/>
    </xf>
    <xf numFmtId="0" fontId="15" fillId="7" borderId="30" xfId="3" applyFont="1" applyFill="1" applyBorder="1" applyAlignment="1">
      <alignment vertical="center"/>
    </xf>
    <xf numFmtId="0" fontId="3" fillId="7" borderId="31" xfId="3" applyFont="1" applyFill="1" applyBorder="1" applyAlignment="1">
      <alignment horizontal="center" vertical="center"/>
    </xf>
    <xf numFmtId="0" fontId="15" fillId="7" borderId="32" xfId="3" applyFont="1" applyFill="1" applyBorder="1" applyAlignment="1">
      <alignment horizontal="center" vertical="center" wrapText="1"/>
    </xf>
    <xf numFmtId="0" fontId="3" fillId="7" borderId="38" xfId="3" applyFont="1" applyFill="1" applyBorder="1" applyAlignment="1">
      <alignment horizontal="center" vertical="center"/>
    </xf>
    <xf numFmtId="0" fontId="3" fillId="0" borderId="35" xfId="3" applyFont="1" applyFill="1" applyBorder="1" applyAlignment="1">
      <alignment vertical="center"/>
    </xf>
    <xf numFmtId="0" fontId="11" fillId="7" borderId="29" xfId="0" applyFont="1" applyFill="1" applyBorder="1" applyAlignment="1">
      <alignment horizontal="center" vertical="center" wrapText="1"/>
    </xf>
    <xf numFmtId="0" fontId="11" fillId="7" borderId="31" xfId="0" applyFont="1" applyFill="1" applyBorder="1" applyAlignment="1">
      <alignment horizontal="center" vertical="center" wrapText="1"/>
    </xf>
    <xf numFmtId="0" fontId="11" fillId="7" borderId="42" xfId="0" applyFont="1" applyFill="1" applyBorder="1" applyAlignment="1">
      <alignment horizontal="center" vertical="center" wrapText="1"/>
    </xf>
    <xf numFmtId="0" fontId="11" fillId="7" borderId="43" xfId="0" applyFont="1" applyFill="1" applyBorder="1" applyAlignment="1">
      <alignment horizontal="center" vertical="center" wrapText="1"/>
    </xf>
    <xf numFmtId="0" fontId="3" fillId="0" borderId="38" xfId="3" applyFont="1" applyFill="1" applyBorder="1" applyAlignment="1">
      <alignment vertical="center"/>
    </xf>
    <xf numFmtId="0" fontId="3" fillId="0" borderId="38" xfId="3" applyFont="1" applyFill="1" applyBorder="1" applyAlignment="1">
      <alignment vertical="center" wrapText="1"/>
    </xf>
    <xf numFmtId="0" fontId="0" fillId="7" borderId="27" xfId="0" applyFont="1" applyFill="1" applyBorder="1" applyAlignment="1">
      <alignment horizontal="center"/>
    </xf>
    <xf numFmtId="0" fontId="0" fillId="0" borderId="28" xfId="0" applyBorder="1" applyAlignment="1">
      <alignment horizontal="left" vertical="center" wrapText="1"/>
    </xf>
    <xf numFmtId="0" fontId="0" fillId="0" borderId="29" xfId="0" applyBorder="1" applyAlignment="1">
      <alignment horizontal="left" vertical="center" wrapText="1"/>
    </xf>
    <xf numFmtId="0" fontId="3" fillId="0" borderId="34" xfId="3" applyFont="1" applyFill="1" applyBorder="1" applyAlignment="1">
      <alignment horizontal="left" vertical="center" wrapText="1"/>
    </xf>
    <xf numFmtId="0" fontId="3" fillId="0" borderId="47" xfId="3" applyFont="1" applyFill="1" applyBorder="1" applyAlignment="1">
      <alignment horizontal="center" vertical="center" wrapText="1"/>
    </xf>
    <xf numFmtId="0" fontId="23" fillId="0" borderId="10" xfId="0" applyFont="1" applyBorder="1" applyAlignment="1">
      <alignment horizontal="left" vertical="center" wrapText="1"/>
    </xf>
    <xf numFmtId="0" fontId="23" fillId="0" borderId="8" xfId="0" applyFont="1" applyBorder="1" applyAlignment="1">
      <alignment horizontal="left" vertical="center" wrapText="1"/>
    </xf>
    <xf numFmtId="0" fontId="23" fillId="0" borderId="9" xfId="0" applyFont="1" applyBorder="1" applyAlignment="1">
      <alignment horizontal="left" vertical="center" wrapText="1"/>
    </xf>
    <xf numFmtId="0" fontId="16" fillId="7" borderId="28" xfId="0" applyFont="1" applyFill="1" applyBorder="1" applyAlignment="1">
      <alignment vertical="center"/>
    </xf>
    <xf numFmtId="0" fontId="16" fillId="7" borderId="48" xfId="0" applyFont="1" applyFill="1" applyBorder="1" applyAlignment="1">
      <alignment vertical="center"/>
    </xf>
    <xf numFmtId="0" fontId="16" fillId="7" borderId="22" xfId="0" applyFont="1" applyFill="1" applyBorder="1" applyAlignment="1">
      <alignment horizontal="center" vertical="center"/>
    </xf>
    <xf numFmtId="0" fontId="23" fillId="7" borderId="28" xfId="3" applyFont="1" applyFill="1" applyBorder="1" applyAlignment="1">
      <alignment horizontal="center" vertical="center" wrapText="1"/>
    </xf>
    <xf numFmtId="0" fontId="20" fillId="6" borderId="9" xfId="0" applyFont="1" applyFill="1" applyBorder="1" applyAlignment="1">
      <alignment horizontal="center" vertical="center"/>
    </xf>
    <xf numFmtId="0" fontId="30" fillId="7" borderId="27" xfId="3" applyFont="1" applyFill="1" applyBorder="1" applyAlignment="1">
      <alignment horizontal="center" vertical="center" wrapText="1"/>
    </xf>
    <xf numFmtId="0" fontId="29" fillId="6" borderId="29" xfId="3" applyFont="1" applyFill="1" applyBorder="1" applyAlignment="1">
      <alignment horizontal="center" vertical="center" wrapText="1"/>
    </xf>
    <xf numFmtId="0" fontId="29" fillId="6" borderId="30" xfId="3" applyFont="1" applyFill="1" applyBorder="1" applyAlignment="1">
      <alignment vertical="center"/>
    </xf>
    <xf numFmtId="0" fontId="29" fillId="6" borderId="32" xfId="3" applyFont="1" applyFill="1" applyBorder="1" applyAlignment="1">
      <alignment horizontal="center" vertical="center" wrapText="1"/>
    </xf>
    <xf numFmtId="0" fontId="29" fillId="6" borderId="34" xfId="3" applyFont="1" applyFill="1" applyBorder="1" applyAlignment="1">
      <alignment horizontal="center" vertical="center" wrapText="1"/>
    </xf>
    <xf numFmtId="0" fontId="33" fillId="6" borderId="35" xfId="0" applyFont="1" applyFill="1" applyBorder="1" applyAlignment="1">
      <alignment vertical="center" wrapText="1"/>
    </xf>
    <xf numFmtId="0" fontId="20" fillId="7" borderId="4" xfId="0" applyFont="1" applyFill="1" applyBorder="1" applyAlignment="1">
      <alignment vertical="top"/>
    </xf>
    <xf numFmtId="0" fontId="29" fillId="7" borderId="5" xfId="0" applyFont="1" applyFill="1" applyBorder="1" applyAlignment="1">
      <alignment horizontal="center" vertical="center" wrapText="1"/>
    </xf>
    <xf numFmtId="49" fontId="1" fillId="7" borderId="29" xfId="1" applyNumberFormat="1" applyFont="1" applyFill="1" applyBorder="1" applyAlignment="1">
      <alignment horizontal="center" vertical="center"/>
    </xf>
    <xf numFmtId="49" fontId="1" fillId="7" borderId="30" xfId="1" applyNumberFormat="1" applyFont="1" applyFill="1" applyBorder="1" applyAlignment="1">
      <alignment horizontal="center" vertical="center"/>
    </xf>
    <xf numFmtId="49" fontId="1" fillId="7" borderId="31" xfId="1" applyNumberFormat="1" applyFont="1" applyFill="1" applyBorder="1" applyAlignment="1">
      <alignment horizontal="center" vertical="center" wrapText="1"/>
    </xf>
    <xf numFmtId="49" fontId="1" fillId="7" borderId="25" xfId="1" applyNumberFormat="1" applyFont="1" applyFill="1" applyBorder="1" applyAlignment="1">
      <alignment horizontal="center" vertical="center"/>
    </xf>
    <xf numFmtId="49" fontId="1" fillId="7" borderId="47" xfId="1" applyNumberFormat="1" applyFont="1" applyFill="1" applyBorder="1" applyAlignment="1">
      <alignment horizontal="center" vertical="center"/>
    </xf>
    <xf numFmtId="49" fontId="1" fillId="7" borderId="37" xfId="1" applyNumberFormat="1" applyFont="1" applyFill="1" applyBorder="1" applyAlignment="1">
      <alignment horizontal="center" vertical="center"/>
    </xf>
    <xf numFmtId="49" fontId="1" fillId="7" borderId="28" xfId="0" applyNumberFormat="1" applyFont="1" applyFill="1" applyBorder="1" applyAlignment="1">
      <alignment horizontal="center" vertical="center"/>
    </xf>
    <xf numFmtId="0" fontId="1" fillId="7" borderId="21" xfId="0" applyFont="1" applyFill="1" applyBorder="1"/>
    <xf numFmtId="0" fontId="1" fillId="7" borderId="22" xfId="0" applyFont="1" applyFill="1" applyBorder="1" applyAlignment="1">
      <alignment horizontal="center"/>
    </xf>
    <xf numFmtId="0" fontId="1" fillId="7" borderId="22" xfId="0" applyFont="1" applyFill="1" applyBorder="1"/>
    <xf numFmtId="0" fontId="1" fillId="7" borderId="21" xfId="0" applyFont="1" applyFill="1" applyBorder="1" applyAlignment="1">
      <alignment horizontal="center"/>
    </xf>
    <xf numFmtId="49" fontId="1" fillId="7" borderId="29" xfId="0" applyNumberFormat="1" applyFont="1" applyFill="1" applyBorder="1" applyAlignment="1">
      <alignment horizontal="center" vertical="center" wrapText="1"/>
    </xf>
    <xf numFmtId="0" fontId="1" fillId="7" borderId="30" xfId="0" applyFont="1" applyFill="1" applyBorder="1" applyAlignment="1">
      <alignment horizontal="center" vertical="center" wrapText="1"/>
    </xf>
    <xf numFmtId="0" fontId="1" fillId="7" borderId="30" xfId="0" applyFont="1" applyFill="1" applyBorder="1" applyAlignment="1">
      <alignment horizontal="center" vertical="center"/>
    </xf>
    <xf numFmtId="0" fontId="1" fillId="7" borderId="31" xfId="0" applyFont="1" applyFill="1" applyBorder="1" applyAlignment="1">
      <alignment horizontal="center" vertical="center" wrapText="1"/>
    </xf>
    <xf numFmtId="49" fontId="1" fillId="7" borderId="34" xfId="0" applyNumberFormat="1" applyFont="1" applyFill="1" applyBorder="1" applyAlignment="1">
      <alignment horizontal="center" vertical="center" wrapText="1"/>
    </xf>
    <xf numFmtId="49" fontId="1" fillId="7" borderId="35" xfId="0" applyNumberFormat="1" applyFont="1" applyFill="1" applyBorder="1" applyAlignment="1">
      <alignment horizontal="center" vertical="center" wrapText="1"/>
    </xf>
    <xf numFmtId="49" fontId="1" fillId="7" borderId="37" xfId="0" applyNumberFormat="1" applyFont="1" applyFill="1" applyBorder="1" applyAlignment="1">
      <alignment horizontal="center" vertical="center" wrapText="1"/>
    </xf>
    <xf numFmtId="0" fontId="0" fillId="0" borderId="29" xfId="0" applyFont="1" applyBorder="1"/>
    <xf numFmtId="0" fontId="0" fillId="0" borderId="30" xfId="0" applyFont="1" applyBorder="1"/>
    <xf numFmtId="0" fontId="0" fillId="0" borderId="31" xfId="0" applyFont="1" applyBorder="1"/>
    <xf numFmtId="0" fontId="0" fillId="0" borderId="32" xfId="0" applyFont="1" applyBorder="1"/>
    <xf numFmtId="0" fontId="0" fillId="0" borderId="38" xfId="0" applyFont="1" applyBorder="1"/>
    <xf numFmtId="0" fontId="0" fillId="0" borderId="34" xfId="0" applyFont="1" applyBorder="1"/>
    <xf numFmtId="0" fontId="0" fillId="0" borderId="35" xfId="0" applyFont="1" applyBorder="1"/>
    <xf numFmtId="0" fontId="0" fillId="0" borderId="37" xfId="0" applyFont="1" applyBorder="1"/>
    <xf numFmtId="0" fontId="23" fillId="0" borderId="1" xfId="3" applyFont="1" applyFill="1" applyBorder="1" applyAlignment="1">
      <alignment vertical="center" wrapText="1"/>
    </xf>
    <xf numFmtId="0" fontId="23" fillId="0" borderId="29" xfId="3" applyFont="1" applyFill="1" applyBorder="1" applyAlignment="1">
      <alignment horizontal="center" vertical="center" wrapText="1"/>
    </xf>
    <xf numFmtId="0" fontId="23" fillId="0" borderId="30" xfId="0" applyFont="1" applyBorder="1" applyAlignment="1">
      <alignment horizontal="left" vertical="center" indent="1"/>
    </xf>
    <xf numFmtId="0" fontId="23" fillId="0" borderId="32" xfId="3" applyFont="1" applyFill="1" applyBorder="1" applyAlignment="1">
      <alignment horizontal="center" vertical="center" wrapText="1"/>
    </xf>
    <xf numFmtId="0" fontId="23" fillId="0" borderId="1" xfId="0" applyFont="1" applyBorder="1" applyAlignment="1">
      <alignment horizontal="left" vertical="center" indent="1"/>
    </xf>
    <xf numFmtId="0" fontId="23" fillId="0" borderId="42" xfId="3" applyFont="1" applyFill="1" applyBorder="1" applyAlignment="1">
      <alignment horizontal="center" vertical="center" wrapText="1"/>
    </xf>
    <xf numFmtId="0" fontId="23" fillId="0" borderId="16" xfId="0" applyFont="1" applyBorder="1" applyAlignment="1">
      <alignment horizontal="left" vertical="center" indent="1"/>
    </xf>
    <xf numFmtId="0" fontId="23" fillId="0" borderId="44" xfId="3" applyFont="1" applyFill="1" applyBorder="1" applyAlignment="1">
      <alignment horizontal="center" vertical="center" wrapText="1"/>
    </xf>
    <xf numFmtId="0" fontId="23" fillId="0" borderId="6" xfId="0" applyFont="1" applyFill="1" applyBorder="1" applyAlignment="1">
      <alignment horizontal="left" vertical="center" indent="1"/>
    </xf>
    <xf numFmtId="0" fontId="23" fillId="0" borderId="1" xfId="0" applyFont="1" applyFill="1" applyBorder="1" applyAlignment="1">
      <alignment horizontal="left" vertical="center" indent="1"/>
    </xf>
    <xf numFmtId="0" fontId="23" fillId="0" borderId="34" xfId="3" applyFont="1" applyFill="1" applyBorder="1" applyAlignment="1">
      <alignment horizontal="center" vertical="center" wrapText="1"/>
    </xf>
    <xf numFmtId="0" fontId="23" fillId="0" borderId="35" xfId="0" applyFont="1" applyFill="1" applyBorder="1" applyAlignment="1">
      <alignment horizontal="left" vertical="center" indent="1"/>
    </xf>
    <xf numFmtId="0" fontId="0" fillId="0" borderId="0" xfId="3" applyFont="1" applyBorder="1" applyAlignment="1">
      <alignment vertical="center"/>
    </xf>
    <xf numFmtId="0" fontId="16" fillId="7" borderId="21" xfId="9" applyFont="1" applyFill="1" applyBorder="1" applyAlignment="1">
      <alignment horizontal="center" vertical="center" wrapText="1"/>
    </xf>
    <xf numFmtId="0" fontId="16" fillId="7" borderId="21" xfId="9" applyFont="1" applyFill="1" applyBorder="1" applyAlignment="1">
      <alignment horizontal="center" vertical="center"/>
    </xf>
    <xf numFmtId="0" fontId="16" fillId="7" borderId="23" xfId="9" applyFont="1" applyFill="1" applyBorder="1" applyAlignment="1">
      <alignment horizontal="center" vertical="center" wrapText="1"/>
    </xf>
    <xf numFmtId="0" fontId="16" fillId="7" borderId="22" xfId="9" applyFont="1" applyFill="1" applyBorder="1" applyAlignment="1">
      <alignment horizontal="center" vertical="center" wrapText="1"/>
    </xf>
    <xf numFmtId="0" fontId="16" fillId="7" borderId="6" xfId="9" applyFont="1" applyFill="1" applyBorder="1" applyAlignment="1">
      <alignment horizontal="center" vertical="center" wrapText="1"/>
    </xf>
    <xf numFmtId="0" fontId="16" fillId="7" borderId="19" xfId="9" applyFont="1" applyFill="1" applyBorder="1" applyAlignment="1">
      <alignment horizontal="left" vertical="center"/>
    </xf>
    <xf numFmtId="0" fontId="16" fillId="7" borderId="6" xfId="9" applyFont="1" applyFill="1" applyBorder="1" applyAlignment="1">
      <alignment horizontal="left" vertical="center"/>
    </xf>
    <xf numFmtId="0" fontId="23" fillId="0" borderId="1" xfId="9" applyFont="1" applyBorder="1" applyAlignment="1">
      <alignment horizontal="center" vertical="center"/>
    </xf>
    <xf numFmtId="0" fontId="23" fillId="0" borderId="1" xfId="9" applyFont="1" applyBorder="1" applyAlignment="1">
      <alignment horizontal="left" vertical="center"/>
    </xf>
    <xf numFmtId="49" fontId="23" fillId="0" borderId="1" xfId="9" applyNumberFormat="1" applyFont="1" applyBorder="1" applyAlignment="1">
      <alignment horizontal="left" vertical="center"/>
    </xf>
    <xf numFmtId="0" fontId="19" fillId="0" borderId="1" xfId="10" applyFont="1" applyBorder="1"/>
    <xf numFmtId="0" fontId="25" fillId="0" borderId="1" xfId="10" applyFont="1" applyFill="1" applyBorder="1"/>
    <xf numFmtId="0" fontId="16" fillId="7" borderId="1" xfId="9" applyFont="1" applyFill="1" applyBorder="1" applyAlignment="1">
      <alignment horizontal="center" vertical="center" wrapText="1"/>
    </xf>
    <xf numFmtId="0" fontId="16" fillId="7" borderId="4" xfId="9" applyFont="1" applyFill="1" applyBorder="1" applyAlignment="1">
      <alignment horizontal="left" vertical="center"/>
    </xf>
    <xf numFmtId="0" fontId="16" fillId="7" borderId="1" xfId="9" applyFont="1" applyFill="1" applyBorder="1" applyAlignment="1">
      <alignment horizontal="left" vertical="center"/>
    </xf>
    <xf numFmtId="0" fontId="23" fillId="0" borderId="4" xfId="9" applyFont="1" applyBorder="1" applyAlignment="1">
      <alignment horizontal="left" vertical="center"/>
    </xf>
    <xf numFmtId="0" fontId="19" fillId="0" borderId="1" xfId="0" applyFont="1" applyBorder="1"/>
    <xf numFmtId="0" fontId="19" fillId="7" borderId="1" xfId="0" applyFont="1" applyFill="1" applyBorder="1"/>
    <xf numFmtId="0" fontId="23" fillId="0" borderId="1" xfId="9" applyFont="1" applyFill="1" applyBorder="1" applyAlignment="1">
      <alignment horizontal="center" vertical="center"/>
    </xf>
    <xf numFmtId="0" fontId="23" fillId="0" borderId="1" xfId="9" applyFont="1" applyFill="1" applyBorder="1" applyAlignment="1">
      <alignment horizontal="left" vertical="center"/>
    </xf>
    <xf numFmtId="49" fontId="23" fillId="0" borderId="1" xfId="9" applyNumberFormat="1" applyFont="1" applyFill="1" applyBorder="1" applyAlignment="1">
      <alignment horizontal="left" vertical="center" wrapText="1"/>
    </xf>
    <xf numFmtId="0" fontId="19" fillId="0" borderId="1" xfId="0" applyFont="1" applyFill="1" applyBorder="1"/>
    <xf numFmtId="49" fontId="23" fillId="0" borderId="1" xfId="9" applyNumberFormat="1" applyFont="1" applyBorder="1" applyAlignment="1">
      <alignment horizontal="left" vertical="center" wrapText="1"/>
    </xf>
    <xf numFmtId="0" fontId="23" fillId="6" borderId="1" xfId="9" applyFont="1" applyFill="1" applyBorder="1" applyAlignment="1">
      <alignment horizontal="center" vertical="center"/>
    </xf>
    <xf numFmtId="0" fontId="23" fillId="0" borderId="1" xfId="10" applyFont="1" applyBorder="1" applyAlignment="1">
      <alignment horizontal="center"/>
    </xf>
    <xf numFmtId="0" fontId="23" fillId="0" borderId="1" xfId="10" applyFont="1" applyBorder="1"/>
    <xf numFmtId="0" fontId="19" fillId="7" borderId="1" xfId="0" applyFont="1" applyFill="1" applyBorder="1" applyAlignment="1">
      <alignment horizontal="left" wrapText="1"/>
    </xf>
    <xf numFmtId="0" fontId="12" fillId="0" borderId="29" xfId="3" applyFont="1" applyFill="1" applyBorder="1" applyAlignment="1">
      <alignment horizontal="center" vertical="center" wrapText="1"/>
    </xf>
    <xf numFmtId="0" fontId="12" fillId="0" borderId="30" xfId="3" applyFont="1" applyFill="1" applyBorder="1" applyAlignment="1">
      <alignment vertical="center"/>
    </xf>
    <xf numFmtId="0" fontId="12" fillId="0" borderId="32" xfId="3" applyFont="1" applyFill="1" applyBorder="1" applyAlignment="1">
      <alignment horizontal="center" vertical="center" wrapText="1"/>
    </xf>
    <xf numFmtId="0" fontId="12" fillId="0" borderId="1" xfId="3" applyFont="1" applyFill="1" applyBorder="1" applyAlignment="1">
      <alignment vertical="center"/>
    </xf>
    <xf numFmtId="0" fontId="3" fillId="0" borderId="1" xfId="3" applyFont="1" applyFill="1" applyBorder="1" applyAlignment="1">
      <alignment horizontal="left" vertical="center" indent="1"/>
    </xf>
    <xf numFmtId="0" fontId="3" fillId="0" borderId="1" xfId="3" applyFont="1" applyFill="1" applyBorder="1" applyAlignment="1">
      <alignment horizontal="left" vertical="center" indent="2"/>
    </xf>
    <xf numFmtId="0" fontId="2" fillId="0" borderId="1" xfId="3" applyFont="1" applyFill="1" applyBorder="1" applyAlignment="1">
      <alignment horizontal="left" vertical="center" wrapText="1" indent="1"/>
    </xf>
    <xf numFmtId="0" fontId="2" fillId="0" borderId="38" xfId="3" applyFont="1" applyFill="1" applyBorder="1" applyAlignment="1">
      <alignment vertical="center"/>
    </xf>
    <xf numFmtId="0" fontId="3" fillId="0" borderId="1" xfId="3" applyFont="1" applyFill="1" applyBorder="1" applyAlignment="1">
      <alignment horizontal="left" vertical="center" wrapText="1" indent="1"/>
    </xf>
    <xf numFmtId="0" fontId="3" fillId="0" borderId="1" xfId="3" applyFont="1" applyFill="1" applyBorder="1" applyAlignment="1">
      <alignment horizontal="left" vertical="center" wrapText="1"/>
    </xf>
    <xf numFmtId="0" fontId="12" fillId="0" borderId="1" xfId="3" applyFont="1" applyFill="1" applyBorder="1" applyAlignment="1">
      <alignment vertical="center" wrapText="1"/>
    </xf>
    <xf numFmtId="0" fontId="3" fillId="0" borderId="1" xfId="3" applyFont="1" applyFill="1" applyBorder="1" applyAlignment="1">
      <alignment horizontal="left" vertical="center" wrapText="1" indent="2"/>
    </xf>
    <xf numFmtId="0" fontId="3" fillId="0" borderId="35" xfId="3" applyFont="1" applyFill="1" applyBorder="1" applyAlignment="1">
      <alignment horizontal="left" vertical="center" wrapText="1"/>
    </xf>
    <xf numFmtId="0" fontId="3" fillId="0" borderId="37" xfId="3" applyFont="1" applyFill="1" applyBorder="1" applyAlignment="1">
      <alignment vertical="center"/>
    </xf>
    <xf numFmtId="0" fontId="1" fillId="7" borderId="28" xfId="0" applyFont="1" applyFill="1" applyBorder="1" applyAlignment="1">
      <alignment horizontal="center" vertical="center" wrapText="1"/>
    </xf>
    <xf numFmtId="0" fontId="15" fillId="7" borderId="21" xfId="0" applyFont="1" applyFill="1" applyBorder="1" applyAlignment="1">
      <alignment horizontal="center" vertical="center" wrapText="1"/>
    </xf>
    <xf numFmtId="0" fontId="1" fillId="7" borderId="21" xfId="0" applyFont="1" applyFill="1" applyBorder="1" applyAlignment="1">
      <alignment horizontal="center" vertical="center" wrapText="1"/>
    </xf>
    <xf numFmtId="0" fontId="1" fillId="7" borderId="23" xfId="0" applyFont="1" applyFill="1" applyBorder="1" applyAlignment="1">
      <alignment horizontal="center" vertical="center" wrapText="1"/>
    </xf>
    <xf numFmtId="0" fontId="23" fillId="7" borderId="26" xfId="0" applyFont="1" applyFill="1" applyBorder="1" applyAlignment="1">
      <alignment horizontal="center" vertical="center" wrapText="1"/>
    </xf>
    <xf numFmtId="0" fontId="0" fillId="6" borderId="29" xfId="0" applyFont="1" applyFill="1" applyBorder="1" applyAlignment="1">
      <alignment horizontal="center" vertical="top" wrapText="1"/>
    </xf>
    <xf numFmtId="0" fontId="15" fillId="6" borderId="30" xfId="0" applyFont="1" applyFill="1" applyBorder="1" applyAlignment="1">
      <alignment vertical="center" wrapText="1"/>
    </xf>
    <xf numFmtId="0" fontId="56" fillId="6" borderId="30" xfId="0" applyFont="1" applyFill="1" applyBorder="1" applyAlignment="1">
      <alignment vertical="center" wrapText="1"/>
    </xf>
    <xf numFmtId="0" fontId="56" fillId="5" borderId="30" xfId="0" applyFont="1" applyFill="1" applyBorder="1" applyAlignment="1">
      <alignment vertical="center" wrapText="1"/>
    </xf>
    <xf numFmtId="0" fontId="56" fillId="5" borderId="31" xfId="0" applyFont="1" applyFill="1" applyBorder="1" applyAlignment="1">
      <alignment vertical="center" wrapText="1"/>
    </xf>
    <xf numFmtId="0" fontId="0" fillId="6" borderId="32" xfId="0" applyFont="1" applyFill="1" applyBorder="1" applyAlignment="1">
      <alignment horizontal="center" vertical="top" wrapText="1"/>
    </xf>
    <xf numFmtId="0" fontId="15" fillId="6" borderId="1" xfId="0" applyFont="1" applyFill="1" applyBorder="1" applyAlignment="1">
      <alignment vertical="center" wrapText="1"/>
    </xf>
    <xf numFmtId="0" fontId="56" fillId="5" borderId="1" xfId="0" applyFont="1" applyFill="1" applyBorder="1" applyAlignment="1">
      <alignment vertical="center" wrapText="1"/>
    </xf>
    <xf numFmtId="0" fontId="56" fillId="6" borderId="1" xfId="0" applyFont="1" applyFill="1" applyBorder="1" applyAlignment="1">
      <alignment vertical="center" wrapText="1"/>
    </xf>
    <xf numFmtId="0" fontId="56" fillId="6" borderId="38" xfId="0" applyFont="1" applyFill="1" applyBorder="1" applyAlignment="1">
      <alignment vertical="center" wrapText="1"/>
    </xf>
    <xf numFmtId="0" fontId="0" fillId="6" borderId="1" xfId="0" applyFont="1" applyFill="1" applyBorder="1" applyAlignment="1">
      <alignment horizontal="left" vertical="center" wrapText="1" indent="1"/>
    </xf>
    <xf numFmtId="0" fontId="56" fillId="6" borderId="1" xfId="0" applyFont="1" applyFill="1" applyBorder="1" applyAlignment="1">
      <alignment horizontal="left" vertical="center" wrapText="1" indent="1"/>
    </xf>
    <xf numFmtId="0" fontId="1" fillId="6" borderId="1" xfId="0" applyFont="1" applyFill="1" applyBorder="1" applyAlignment="1">
      <alignment horizontal="left" vertical="center" wrapText="1"/>
    </xf>
    <xf numFmtId="0" fontId="0" fillId="6" borderId="1" xfId="0" applyFont="1" applyFill="1" applyBorder="1" applyAlignment="1">
      <alignment horizontal="left" vertical="center" wrapText="1" indent="4"/>
    </xf>
    <xf numFmtId="0" fontId="0" fillId="6" borderId="34" xfId="0" applyFont="1" applyFill="1" applyBorder="1" applyAlignment="1">
      <alignment horizontal="center" vertical="top" wrapText="1"/>
    </xf>
    <xf numFmtId="0" fontId="0" fillId="6" borderId="35" xfId="0" applyFont="1" applyFill="1" applyBorder="1" applyAlignment="1">
      <alignment horizontal="left" vertical="center" wrapText="1" indent="4"/>
    </xf>
    <xf numFmtId="0" fontId="56" fillId="6" borderId="35" xfId="0" applyFont="1" applyFill="1" applyBorder="1" applyAlignment="1">
      <alignment vertical="center" wrapText="1"/>
    </xf>
    <xf numFmtId="0" fontId="56" fillId="6" borderId="37" xfId="0" applyFont="1" applyFill="1" applyBorder="1" applyAlignment="1">
      <alignment vertical="center" wrapText="1"/>
    </xf>
    <xf numFmtId="0" fontId="0" fillId="6" borderId="30" xfId="0" applyFont="1" applyFill="1" applyBorder="1" applyAlignment="1">
      <alignment vertical="top" wrapText="1"/>
    </xf>
    <xf numFmtId="0" fontId="56" fillId="6" borderId="30" xfId="0" applyFont="1" applyFill="1" applyBorder="1" applyAlignment="1">
      <alignment vertical="top" wrapText="1"/>
    </xf>
    <xf numFmtId="0" fontId="56" fillId="6" borderId="31" xfId="0" applyFont="1" applyFill="1" applyBorder="1" applyAlignment="1">
      <alignment vertical="top" wrapText="1"/>
    </xf>
    <xf numFmtId="0" fontId="0" fillId="6" borderId="1" xfId="0" applyFont="1" applyFill="1" applyBorder="1" applyAlignment="1">
      <alignment horizontal="left" vertical="top" wrapText="1" indent="1"/>
    </xf>
    <xf numFmtId="0" fontId="56" fillId="6" borderId="1" xfId="0" applyFont="1" applyFill="1" applyBorder="1" applyAlignment="1">
      <alignment vertical="top" wrapText="1"/>
    </xf>
    <xf numFmtId="0" fontId="56" fillId="6" borderId="38" xfId="0" applyFont="1" applyFill="1" applyBorder="1" applyAlignment="1">
      <alignment vertical="top" wrapText="1"/>
    </xf>
    <xf numFmtId="0" fontId="0" fillId="6" borderId="1" xfId="0" applyFont="1" applyFill="1" applyBorder="1" applyAlignment="1">
      <alignment vertical="top" wrapText="1"/>
    </xf>
    <xf numFmtId="0" fontId="0" fillId="6" borderId="49" xfId="0" applyFont="1" applyFill="1" applyBorder="1" applyAlignment="1">
      <alignment horizontal="center" vertical="center" wrapText="1"/>
    </xf>
    <xf numFmtId="0" fontId="23" fillId="6" borderId="1" xfId="0" applyFont="1" applyFill="1" applyBorder="1" applyAlignment="1">
      <alignment vertical="top" wrapText="1"/>
    </xf>
    <xf numFmtId="0" fontId="23" fillId="6" borderId="1" xfId="0" applyFont="1" applyFill="1" applyBorder="1" applyAlignment="1">
      <alignment horizontal="left" vertical="top" wrapText="1" indent="1"/>
    </xf>
    <xf numFmtId="0" fontId="0" fillId="6" borderId="35" xfId="0" applyFont="1" applyFill="1" applyBorder="1" applyAlignment="1">
      <alignment vertical="top" wrapText="1"/>
    </xf>
    <xf numFmtId="0" fontId="56" fillId="6" borderId="35" xfId="0" applyFont="1" applyFill="1" applyBorder="1" applyAlignment="1">
      <alignment vertical="top" wrapText="1"/>
    </xf>
    <xf numFmtId="0" fontId="56" fillId="6" borderId="37" xfId="0" applyFont="1" applyFill="1" applyBorder="1" applyAlignment="1">
      <alignment vertical="top" wrapText="1"/>
    </xf>
    <xf numFmtId="0" fontId="1" fillId="0" borderId="6" xfId="0" applyFont="1" applyBorder="1"/>
    <xf numFmtId="0" fontId="1" fillId="0" borderId="1" xfId="0" applyFont="1" applyBorder="1"/>
    <xf numFmtId="0" fontId="35" fillId="7" borderId="29" xfId="0" applyNumberFormat="1" applyFont="1" applyFill="1" applyBorder="1" applyAlignment="1">
      <alignment horizontal="center" vertical="center"/>
    </xf>
    <xf numFmtId="0" fontId="35" fillId="7" borderId="44" xfId="0" applyNumberFormat="1" applyFont="1" applyFill="1" applyBorder="1" applyAlignment="1">
      <alignment horizontal="center" vertical="center"/>
    </xf>
    <xf numFmtId="0" fontId="35" fillId="7" borderId="50" xfId="0" applyNumberFormat="1" applyFont="1" applyFill="1" applyBorder="1" applyAlignment="1">
      <alignment horizontal="center" vertical="center"/>
    </xf>
    <xf numFmtId="0" fontId="56" fillId="6" borderId="46" xfId="0" applyFont="1" applyFill="1" applyBorder="1" applyAlignment="1">
      <alignment horizontal="left" vertical="center" wrapText="1"/>
    </xf>
    <xf numFmtId="0" fontId="0" fillId="6" borderId="2" xfId="0" applyFont="1" applyFill="1" applyBorder="1" applyAlignment="1">
      <alignment wrapText="1"/>
    </xf>
    <xf numFmtId="0" fontId="0" fillId="6" borderId="0" xfId="0" applyFont="1" applyFill="1" applyBorder="1" applyAlignment="1">
      <alignment wrapText="1"/>
    </xf>
    <xf numFmtId="0" fontId="56" fillId="6" borderId="2" xfId="0" applyFont="1" applyFill="1" applyBorder="1" applyAlignment="1">
      <alignment horizontal="left" vertical="center" wrapText="1"/>
    </xf>
    <xf numFmtId="0" fontId="0" fillId="0" borderId="38" xfId="0" applyFont="1" applyBorder="1" applyAlignment="1">
      <alignment horizontal="center"/>
    </xf>
    <xf numFmtId="0" fontId="56" fillId="6" borderId="47" xfId="0" applyFont="1" applyFill="1" applyBorder="1" applyAlignment="1">
      <alignment horizontal="left" vertical="center" wrapText="1" indent="1"/>
    </xf>
    <xf numFmtId="0" fontId="16" fillId="7" borderId="29" xfId="0" applyNumberFormat="1" applyFont="1" applyFill="1" applyBorder="1" applyAlignment="1">
      <alignment horizontal="center" vertical="center"/>
    </xf>
    <xf numFmtId="0" fontId="56" fillId="6" borderId="30" xfId="0" applyFont="1" applyFill="1" applyBorder="1" applyAlignment="1">
      <alignment horizontal="left" vertical="center" wrapText="1"/>
    </xf>
    <xf numFmtId="0" fontId="1" fillId="5" borderId="30" xfId="0" applyFont="1" applyFill="1" applyBorder="1"/>
    <xf numFmtId="0" fontId="1" fillId="5" borderId="31" xfId="0" applyFont="1" applyFill="1" applyBorder="1"/>
    <xf numFmtId="0" fontId="16" fillId="7" borderId="44" xfId="0" applyNumberFormat="1" applyFont="1" applyFill="1" applyBorder="1" applyAlignment="1">
      <alignment horizontal="center" vertical="center"/>
    </xf>
    <xf numFmtId="0" fontId="0" fillId="6" borderId="1" xfId="0" applyFont="1" applyFill="1" applyBorder="1" applyAlignment="1">
      <alignment horizontal="left" wrapText="1" indent="1"/>
    </xf>
    <xf numFmtId="0" fontId="0" fillId="6" borderId="1" xfId="0" applyFont="1" applyFill="1" applyBorder="1" applyAlignment="1">
      <alignment horizontal="left" indent="1"/>
    </xf>
    <xf numFmtId="0" fontId="16" fillId="7" borderId="50" xfId="0" applyNumberFormat="1" applyFont="1" applyFill="1" applyBorder="1" applyAlignment="1">
      <alignment horizontal="center" vertical="center"/>
    </xf>
    <xf numFmtId="0" fontId="56" fillId="6" borderId="35" xfId="0" applyFont="1" applyFill="1" applyBorder="1" applyAlignment="1">
      <alignment horizontal="left" vertical="center" wrapText="1"/>
    </xf>
    <xf numFmtId="0" fontId="0" fillId="6" borderId="1" xfId="0" applyFont="1" applyFill="1" applyBorder="1" applyAlignment="1">
      <alignment wrapText="1"/>
    </xf>
    <xf numFmtId="0" fontId="0" fillId="6" borderId="35" xfId="0" applyFont="1" applyFill="1" applyBorder="1" applyAlignment="1">
      <alignment wrapText="1"/>
    </xf>
    <xf numFmtId="0" fontId="16" fillId="7" borderId="32" xfId="0" applyNumberFormat="1" applyFont="1" applyFill="1" applyBorder="1" applyAlignment="1">
      <alignment horizontal="center" vertical="center"/>
    </xf>
    <xf numFmtId="0" fontId="16" fillId="7" borderId="34" xfId="0" applyNumberFormat="1" applyFont="1" applyFill="1" applyBorder="1" applyAlignment="1">
      <alignment horizontal="center" vertical="center"/>
    </xf>
    <xf numFmtId="0" fontId="0" fillId="6" borderId="35" xfId="0" applyFont="1" applyFill="1" applyBorder="1" applyAlignment="1">
      <alignment horizontal="left" indent="1"/>
    </xf>
    <xf numFmtId="0" fontId="0" fillId="0" borderId="0" xfId="3" applyFont="1" applyAlignment="1">
      <alignment vertical="center"/>
    </xf>
    <xf numFmtId="0" fontId="45" fillId="7" borderId="2" xfId="0" applyFont="1" applyFill="1" applyBorder="1"/>
    <xf numFmtId="0" fontId="16" fillId="7" borderId="8" xfId="0" applyFont="1" applyFill="1" applyBorder="1" applyAlignment="1">
      <alignment vertical="center" wrapText="1"/>
    </xf>
    <xf numFmtId="14" fontId="1" fillId="7" borderId="5" xfId="0" applyNumberFormat="1" applyFont="1" applyFill="1" applyBorder="1" applyAlignment="1">
      <alignment horizontal="center"/>
    </xf>
    <xf numFmtId="14" fontId="31" fillId="7" borderId="5" xfId="0" applyNumberFormat="1" applyFont="1" applyFill="1" applyBorder="1" applyAlignment="1">
      <alignment horizontal="center"/>
    </xf>
    <xf numFmtId="0" fontId="1" fillId="0" borderId="0" xfId="0" applyFont="1" applyAlignment="1">
      <alignment wrapText="1"/>
    </xf>
    <xf numFmtId="0" fontId="45" fillId="0" borderId="0" xfId="10" applyFont="1" applyFill="1" applyAlignment="1">
      <alignment horizontal="right" vertical="center"/>
    </xf>
    <xf numFmtId="0" fontId="38" fillId="0" borderId="0" xfId="9" applyFont="1" applyBorder="1" applyAlignment="1">
      <alignment vertical="center"/>
    </xf>
    <xf numFmtId="0" fontId="45" fillId="7" borderId="2" xfId="3" applyFont="1" applyFill="1" applyBorder="1" applyAlignment="1">
      <alignment vertical="center"/>
    </xf>
    <xf numFmtId="0" fontId="10" fillId="7" borderId="2" xfId="3" applyFont="1" applyFill="1" applyBorder="1" applyAlignment="1">
      <alignment vertical="center"/>
    </xf>
    <xf numFmtId="0" fontId="18" fillId="7" borderId="2" xfId="3" applyFont="1" applyFill="1" applyBorder="1" applyAlignment="1">
      <alignment vertical="center"/>
    </xf>
    <xf numFmtId="0" fontId="5" fillId="0" borderId="0" xfId="3" applyFont="1" applyAlignment="1"/>
    <xf numFmtId="0" fontId="45" fillId="0" borderId="0" xfId="0" applyFont="1"/>
    <xf numFmtId="0" fontId="5" fillId="7" borderId="4" xfId="3" applyFont="1" applyFill="1" applyBorder="1" applyAlignment="1"/>
    <xf numFmtId="0" fontId="59" fillId="7" borderId="5" xfId="3" applyFont="1" applyFill="1" applyBorder="1" applyAlignment="1"/>
    <xf numFmtId="0" fontId="23" fillId="0" borderId="0" xfId="3" applyFont="1" applyAlignment="1">
      <alignment vertical="center"/>
    </xf>
    <xf numFmtId="0" fontId="13" fillId="0" borderId="0" xfId="3" applyFont="1" applyBorder="1" applyAlignment="1">
      <alignment vertical="center"/>
    </xf>
    <xf numFmtId="0" fontId="13" fillId="0" borderId="0" xfId="3" applyFont="1" applyBorder="1" applyAlignment="1">
      <alignment vertical="center" wrapText="1"/>
    </xf>
    <xf numFmtId="0" fontId="16" fillId="7" borderId="2" xfId="0" applyFont="1" applyFill="1" applyBorder="1" applyAlignment="1">
      <alignment vertical="top"/>
    </xf>
    <xf numFmtId="0" fontId="23" fillId="7" borderId="4" xfId="0" applyFont="1" applyFill="1" applyBorder="1" applyAlignment="1">
      <alignment vertical="top"/>
    </xf>
    <xf numFmtId="0" fontId="16" fillId="0" borderId="0" xfId="3" applyFont="1" applyBorder="1" applyAlignment="1">
      <alignment horizontal="right" vertical="center" wrapText="1"/>
    </xf>
    <xf numFmtId="0" fontId="13" fillId="0" borderId="0" xfId="3" applyFont="1" applyAlignment="1"/>
    <xf numFmtId="0" fontId="13" fillId="0" borderId="0" xfId="3" applyFont="1" applyBorder="1" applyAlignment="1"/>
    <xf numFmtId="0" fontId="16" fillId="7" borderId="29" xfId="3" applyFont="1" applyFill="1" applyBorder="1" applyAlignment="1">
      <alignment horizontal="center" vertical="center" wrapText="1"/>
    </xf>
    <xf numFmtId="0" fontId="16" fillId="7" borderId="31" xfId="3" applyFont="1" applyFill="1" applyBorder="1" applyAlignment="1">
      <alignment horizontal="center" vertical="center" wrapText="1"/>
    </xf>
    <xf numFmtId="0" fontId="11" fillId="0" borderId="0" xfId="3" applyFont="1" applyBorder="1" applyAlignment="1">
      <alignment vertical="center" wrapText="1"/>
    </xf>
    <xf numFmtId="0" fontId="11" fillId="7" borderId="32" xfId="3" applyFont="1" applyFill="1" applyBorder="1" applyAlignment="1">
      <alignment horizontal="center" vertical="center" wrapText="1"/>
    </xf>
    <xf numFmtId="0" fontId="11" fillId="7" borderId="38" xfId="3" applyFont="1" applyFill="1" applyBorder="1" applyAlignment="1">
      <alignment horizontal="center" vertical="center" wrapText="1"/>
    </xf>
    <xf numFmtId="0" fontId="11" fillId="7" borderId="42" xfId="3" applyFont="1" applyFill="1" applyBorder="1" applyAlignment="1">
      <alignment horizontal="center" vertical="center" wrapText="1"/>
    </xf>
    <xf numFmtId="0" fontId="11" fillId="7" borderId="43" xfId="3" applyFont="1" applyFill="1" applyBorder="1" applyAlignment="1">
      <alignment horizontal="center" vertical="center" wrapText="1"/>
    </xf>
    <xf numFmtId="0" fontId="13" fillId="0" borderId="29" xfId="3" applyFont="1" applyBorder="1" applyAlignment="1">
      <alignment vertical="center"/>
    </xf>
    <xf numFmtId="0" fontId="13" fillId="0" borderId="30" xfId="3" applyFont="1" applyBorder="1" applyAlignment="1">
      <alignment vertical="center" wrapText="1"/>
    </xf>
    <xf numFmtId="0" fontId="13" fillId="0" borderId="32" xfId="3" applyFont="1" applyBorder="1" applyAlignment="1">
      <alignment vertical="center"/>
    </xf>
    <xf numFmtId="0" fontId="13" fillId="0" borderId="1" xfId="3" applyFont="1" applyBorder="1" applyAlignment="1">
      <alignment vertical="center" wrapText="1"/>
    </xf>
    <xf numFmtId="0" fontId="13" fillId="0" borderId="38" xfId="3" applyFont="1" applyBorder="1" applyAlignment="1">
      <alignment horizontal="center" vertical="center" wrapText="1"/>
    </xf>
    <xf numFmtId="0" fontId="13" fillId="0" borderId="1" xfId="3" applyFont="1" applyBorder="1" applyAlignment="1">
      <alignment horizontal="left" vertical="center" wrapText="1" indent="1"/>
    </xf>
    <xf numFmtId="0" fontId="13" fillId="0" borderId="42" xfId="3" applyFont="1" applyBorder="1" applyAlignment="1">
      <alignment vertical="center"/>
    </xf>
    <xf numFmtId="0" fontId="11" fillId="0" borderId="16" xfId="3" applyFont="1" applyBorder="1" applyAlignment="1">
      <alignment vertical="center" wrapText="1"/>
    </xf>
    <xf numFmtId="0" fontId="13" fillId="0" borderId="43" xfId="3" applyFont="1" applyBorder="1" applyAlignment="1">
      <alignment horizontal="center" vertical="center" wrapText="1"/>
    </xf>
    <xf numFmtId="0" fontId="13" fillId="0" borderId="44" xfId="3" applyFont="1" applyBorder="1" applyAlignment="1">
      <alignment vertical="center"/>
    </xf>
    <xf numFmtId="0" fontId="13" fillId="0" borderId="6" xfId="3" applyFont="1" applyBorder="1" applyAlignment="1">
      <alignment vertical="center" wrapText="1"/>
    </xf>
    <xf numFmtId="0" fontId="13" fillId="0" borderId="33" xfId="3" applyFont="1" applyFill="1" applyBorder="1" applyAlignment="1">
      <alignment horizontal="center" vertical="center" wrapText="1"/>
    </xf>
    <xf numFmtId="0" fontId="13" fillId="0" borderId="38" xfId="3" applyFont="1" applyFill="1" applyBorder="1" applyAlignment="1">
      <alignment horizontal="center" vertical="center" wrapText="1"/>
    </xf>
    <xf numFmtId="0" fontId="13" fillId="0" borderId="43" xfId="3" applyFont="1" applyFill="1" applyBorder="1" applyAlignment="1">
      <alignment horizontal="center" vertical="center" wrapText="1"/>
    </xf>
    <xf numFmtId="0" fontId="13" fillId="0" borderId="34" xfId="3" applyFont="1" applyBorder="1" applyAlignment="1">
      <alignment vertical="center"/>
    </xf>
    <xf numFmtId="0" fontId="11" fillId="0" borderId="35" xfId="3" applyFont="1" applyBorder="1" applyAlignment="1">
      <alignment vertical="center" wrapText="1"/>
    </xf>
    <xf numFmtId="0" fontId="13" fillId="0" borderId="37" xfId="3" applyFont="1" applyFill="1" applyBorder="1" applyAlignment="1">
      <alignment horizontal="center" vertical="center" wrapText="1"/>
    </xf>
    <xf numFmtId="0" fontId="13" fillId="8" borderId="1" xfId="3" applyFont="1" applyFill="1" applyBorder="1" applyAlignment="1">
      <alignment vertical="center" wrapText="1"/>
    </xf>
    <xf numFmtId="0" fontId="13" fillId="8" borderId="16" xfId="3" applyFont="1" applyFill="1" applyBorder="1" applyAlignment="1">
      <alignment vertical="center" wrapText="1"/>
    </xf>
    <xf numFmtId="0" fontId="16" fillId="0" borderId="0" xfId="3" applyFont="1" applyBorder="1" applyAlignment="1">
      <alignment vertical="center"/>
    </xf>
    <xf numFmtId="0" fontId="13" fillId="8" borderId="6" xfId="3" applyFont="1" applyFill="1" applyBorder="1" applyAlignment="1">
      <alignment vertical="center" wrapText="1"/>
    </xf>
    <xf numFmtId="0" fontId="13" fillId="8" borderId="35" xfId="3" applyFont="1" applyFill="1" applyBorder="1" applyAlignment="1">
      <alignment vertical="center" wrapText="1"/>
    </xf>
    <xf numFmtId="0" fontId="60" fillId="8" borderId="30" xfId="3" applyFont="1" applyFill="1" applyBorder="1" applyAlignment="1">
      <alignment horizontal="center" vertical="center" wrapText="1"/>
    </xf>
    <xf numFmtId="0" fontId="60" fillId="8" borderId="1" xfId="3" applyFont="1" applyFill="1" applyBorder="1" applyAlignment="1">
      <alignment horizontal="center" vertical="center" wrapText="1"/>
    </xf>
    <xf numFmtId="0" fontId="60" fillId="8" borderId="16" xfId="3" applyFont="1" applyFill="1" applyBorder="1" applyAlignment="1">
      <alignment horizontal="center" vertical="center" wrapText="1"/>
    </xf>
    <xf numFmtId="0" fontId="23" fillId="0" borderId="0" xfId="0" applyFont="1" applyAlignment="1">
      <alignment vertical="center"/>
    </xf>
    <xf numFmtId="0" fontId="45" fillId="7" borderId="2" xfId="0" applyFont="1" applyFill="1" applyBorder="1" applyAlignment="1"/>
    <xf numFmtId="0" fontId="23" fillId="0" borderId="0" xfId="0" applyFont="1" applyBorder="1" applyAlignment="1"/>
    <xf numFmtId="0" fontId="23" fillId="7" borderId="4" xfId="0" applyFont="1" applyFill="1" applyBorder="1" applyAlignment="1"/>
    <xf numFmtId="0" fontId="23" fillId="7" borderId="5" xfId="0" applyFont="1" applyFill="1" applyBorder="1" applyAlignment="1"/>
    <xf numFmtId="0" fontId="23" fillId="0" borderId="4" xfId="9" applyFont="1" applyFill="1" applyBorder="1" applyAlignment="1">
      <alignment horizontal="left" vertical="center"/>
    </xf>
    <xf numFmtId="0" fontId="13" fillId="0" borderId="31" xfId="3" applyFont="1" applyFill="1" applyBorder="1" applyAlignment="1">
      <alignment horizontal="center" vertical="center" wrapText="1"/>
    </xf>
    <xf numFmtId="0" fontId="33" fillId="6" borderId="0" xfId="0" applyFont="1" applyFill="1"/>
    <xf numFmtId="0" fontId="28" fillId="6" borderId="0" xfId="0" applyFont="1" applyFill="1" applyAlignment="1">
      <alignment vertical="center"/>
    </xf>
    <xf numFmtId="3" fontId="3" fillId="0" borderId="30" xfId="3" applyNumberFormat="1" applyFont="1" applyFill="1" applyBorder="1" applyAlignment="1">
      <alignment vertical="center"/>
    </xf>
    <xf numFmtId="3" fontId="3" fillId="0" borderId="1" xfId="3" applyNumberFormat="1" applyFont="1" applyFill="1" applyBorder="1" applyAlignment="1">
      <alignment vertical="center"/>
    </xf>
    <xf numFmtId="3" fontId="2" fillId="0" borderId="1" xfId="3" applyNumberFormat="1" applyFont="1" applyFill="1" applyBorder="1" applyAlignment="1">
      <alignment vertical="center"/>
    </xf>
    <xf numFmtId="3" fontId="3" fillId="0" borderId="35" xfId="3" applyNumberFormat="1" applyFont="1" applyFill="1" applyBorder="1" applyAlignment="1">
      <alignment vertical="center"/>
    </xf>
    <xf numFmtId="3" fontId="13" fillId="0" borderId="30" xfId="3" applyNumberFormat="1" applyFont="1" applyFill="1" applyBorder="1" applyAlignment="1">
      <alignment vertical="center" wrapText="1"/>
    </xf>
    <xf numFmtId="3" fontId="13" fillId="8" borderId="30" xfId="3" applyNumberFormat="1" applyFont="1" applyFill="1" applyBorder="1" applyAlignment="1">
      <alignment vertical="center" wrapText="1"/>
    </xf>
    <xf numFmtId="3" fontId="13" fillId="0" borderId="1" xfId="3" applyNumberFormat="1" applyFont="1" applyFill="1" applyBorder="1" applyAlignment="1">
      <alignment vertical="center" wrapText="1"/>
    </xf>
    <xf numFmtId="3" fontId="13" fillId="8" borderId="1" xfId="3" applyNumberFormat="1" applyFont="1" applyFill="1" applyBorder="1" applyAlignment="1">
      <alignment vertical="center" wrapText="1"/>
    </xf>
    <xf numFmtId="3" fontId="13" fillId="0" borderId="16" xfId="3" applyNumberFormat="1" applyFont="1" applyFill="1" applyBorder="1" applyAlignment="1">
      <alignment vertical="center" wrapText="1"/>
    </xf>
    <xf numFmtId="3" fontId="13" fillId="8" borderId="16" xfId="3" applyNumberFormat="1" applyFont="1" applyFill="1" applyBorder="1" applyAlignment="1">
      <alignment vertical="center" wrapText="1"/>
    </xf>
    <xf numFmtId="3" fontId="13" fillId="0" borderId="6" xfId="3" applyNumberFormat="1" applyFont="1" applyFill="1" applyBorder="1" applyAlignment="1">
      <alignment vertical="center" wrapText="1"/>
    </xf>
    <xf numFmtId="3" fontId="13" fillId="0" borderId="35" xfId="3" applyNumberFormat="1" applyFont="1" applyFill="1" applyBorder="1" applyAlignment="1">
      <alignment vertical="center" wrapText="1"/>
    </xf>
    <xf numFmtId="0" fontId="60" fillId="0" borderId="1" xfId="3" applyFont="1" applyBorder="1" applyAlignment="1">
      <alignment vertical="center" wrapText="1"/>
    </xf>
    <xf numFmtId="3" fontId="60" fillId="0" borderId="1" xfId="3" applyNumberFormat="1" applyFont="1" applyFill="1" applyBorder="1" applyAlignment="1">
      <alignment vertical="center" wrapText="1"/>
    </xf>
    <xf numFmtId="3" fontId="23" fillId="0" borderId="31" xfId="0" applyNumberFormat="1" applyFont="1" applyFill="1" applyBorder="1"/>
    <xf numFmtId="3" fontId="23" fillId="0" borderId="38" xfId="0" applyNumberFormat="1" applyFont="1" applyFill="1" applyBorder="1"/>
    <xf numFmtId="3" fontId="23" fillId="0" borderId="43" xfId="0" applyNumberFormat="1" applyFont="1" applyFill="1" applyBorder="1"/>
    <xf numFmtId="3" fontId="23" fillId="0" borderId="33" xfId="0" applyNumberFormat="1" applyFont="1" applyFill="1" applyBorder="1"/>
    <xf numFmtId="3" fontId="23" fillId="0" borderId="37" xfId="0" applyNumberFormat="1" applyFont="1" applyFill="1" applyBorder="1"/>
    <xf numFmtId="0" fontId="13" fillId="0" borderId="38" xfId="3" quotePrefix="1" applyFont="1" applyFill="1" applyBorder="1" applyAlignment="1">
      <alignment horizontal="center" vertical="center" wrapText="1"/>
    </xf>
    <xf numFmtId="0" fontId="29" fillId="6" borderId="31" xfId="3" applyFont="1" applyFill="1" applyBorder="1" applyAlignment="1">
      <alignment vertical="center" wrapText="1"/>
    </xf>
    <xf numFmtId="0" fontId="29" fillId="6" borderId="38" xfId="3" applyFont="1" applyFill="1" applyBorder="1" applyAlignment="1">
      <alignment vertical="center" wrapText="1"/>
    </xf>
    <xf numFmtId="0" fontId="20" fillId="6" borderId="37" xfId="0" applyFont="1" applyFill="1" applyBorder="1" applyAlignment="1">
      <alignment wrapText="1"/>
    </xf>
    <xf numFmtId="0" fontId="3" fillId="0" borderId="38" xfId="3" applyFont="1" applyFill="1" applyBorder="1" applyAlignment="1">
      <alignment horizontal="left" vertical="center" wrapText="1"/>
    </xf>
    <xf numFmtId="0" fontId="3" fillId="0" borderId="36" xfId="3" applyFont="1" applyFill="1" applyBorder="1" applyAlignment="1">
      <alignment vertical="center" wrapText="1"/>
    </xf>
    <xf numFmtId="14" fontId="3" fillId="0" borderId="38" xfId="3" applyNumberFormat="1" applyFont="1" applyFill="1" applyBorder="1" applyAlignment="1">
      <alignment vertical="center"/>
    </xf>
    <xf numFmtId="49" fontId="61" fillId="0" borderId="38" xfId="13" applyNumberFormat="1" applyFont="1" applyBorder="1" applyAlignment="1">
      <alignment horizontal="left" vertical="center" wrapText="1"/>
    </xf>
    <xf numFmtId="0" fontId="3" fillId="0" borderId="37" xfId="3" applyFont="1" applyFill="1" applyBorder="1" applyAlignment="1">
      <alignment horizontal="center" vertical="center"/>
    </xf>
    <xf numFmtId="0" fontId="3" fillId="0" borderId="33" xfId="3" applyFont="1" applyFill="1" applyBorder="1" applyAlignment="1">
      <alignment vertical="center" wrapText="1"/>
    </xf>
    <xf numFmtId="0" fontId="3" fillId="0" borderId="31" xfId="3" applyFont="1" applyFill="1" applyBorder="1" applyAlignment="1">
      <alignment vertical="center" wrapText="1"/>
    </xf>
    <xf numFmtId="0" fontId="3" fillId="0" borderId="46" xfId="3" applyFont="1" applyFill="1" applyBorder="1" applyAlignment="1">
      <alignment horizontal="left" vertical="center" wrapText="1"/>
    </xf>
    <xf numFmtId="3" fontId="56" fillId="6" borderId="1" xfId="0" applyNumberFormat="1" applyFont="1" applyFill="1" applyBorder="1" applyAlignment="1">
      <alignment vertical="center" wrapText="1"/>
    </xf>
    <xf numFmtId="3" fontId="56" fillId="6" borderId="30" xfId="0" applyNumberFormat="1" applyFont="1" applyFill="1" applyBorder="1" applyAlignment="1">
      <alignment vertical="top" wrapText="1"/>
    </xf>
    <xf numFmtId="3" fontId="56" fillId="6" borderId="1" xfId="0" applyNumberFormat="1" applyFont="1" applyFill="1" applyBorder="1" applyAlignment="1">
      <alignment vertical="top" wrapText="1"/>
    </xf>
    <xf numFmtId="0" fontId="62" fillId="0" borderId="0" xfId="0" applyFont="1" applyAlignment="1"/>
    <xf numFmtId="0" fontId="0" fillId="0" borderId="38" xfId="0" applyBorder="1" applyAlignment="1">
      <alignment horizontal="center"/>
    </xf>
    <xf numFmtId="0" fontId="0" fillId="0" borderId="37" xfId="0" applyBorder="1" applyAlignment="1">
      <alignment horizontal="center"/>
    </xf>
    <xf numFmtId="0" fontId="0" fillId="0" borderId="34" xfId="0" applyBorder="1" applyAlignment="1">
      <alignment horizontal="center"/>
    </xf>
    <xf numFmtId="0" fontId="24" fillId="0" borderId="0" xfId="9" applyFont="1" applyBorder="1" applyAlignment="1">
      <alignment horizontal="left" vertical="center" wrapText="1"/>
    </xf>
    <xf numFmtId="0" fontId="23" fillId="0" borderId="16" xfId="0" applyFont="1" applyBorder="1" applyAlignment="1">
      <alignment horizontal="left" vertical="center" wrapText="1"/>
    </xf>
    <xf numFmtId="0" fontId="23" fillId="0" borderId="7" xfId="0" applyFont="1" applyBorder="1" applyAlignment="1">
      <alignment horizontal="left" vertical="center" wrapText="1"/>
    </xf>
    <xf numFmtId="0" fontId="23" fillId="0" borderId="6" xfId="0" applyFont="1" applyBorder="1" applyAlignment="1">
      <alignment horizontal="left" vertical="center" wrapText="1"/>
    </xf>
    <xf numFmtId="0" fontId="33" fillId="0" borderId="0" xfId="10" applyFont="1" applyAlignment="1">
      <alignment horizontal="left" vertical="center" wrapText="1"/>
    </xf>
    <xf numFmtId="0" fontId="20" fillId="0" borderId="0" xfId="10" applyFont="1" applyAlignment="1">
      <alignment horizontal="left" vertical="center" wrapText="1"/>
    </xf>
    <xf numFmtId="0" fontId="23" fillId="0" borderId="18" xfId="3" applyFont="1" applyBorder="1" applyAlignment="1">
      <alignment horizontal="left" vertical="center" wrapText="1"/>
    </xf>
    <xf numFmtId="0" fontId="0" fillId="0" borderId="18" xfId="3" applyFont="1" applyBorder="1" applyAlignment="1">
      <alignment horizontal="left" vertical="center" wrapText="1"/>
    </xf>
    <xf numFmtId="0" fontId="15" fillId="7" borderId="17" xfId="3" applyFont="1" applyFill="1" applyBorder="1" applyAlignment="1">
      <alignment horizontal="center" vertical="center" wrapText="1"/>
    </xf>
    <xf numFmtId="0" fontId="15" fillId="7" borderId="20" xfId="3" applyFont="1" applyFill="1" applyBorder="1" applyAlignment="1">
      <alignment horizontal="center" vertical="center" wrapText="1"/>
    </xf>
    <xf numFmtId="0" fontId="0" fillId="0" borderId="18" xfId="3" applyFont="1" applyBorder="1" applyAlignment="1">
      <alignment horizontal="left" wrapText="1"/>
    </xf>
    <xf numFmtId="0" fontId="23" fillId="0" borderId="0" xfId="0" applyFont="1" applyAlignment="1">
      <alignment horizontal="left" vertical="center" wrapText="1"/>
    </xf>
    <xf numFmtId="0" fontId="23" fillId="0" borderId="17" xfId="0" applyFont="1" applyBorder="1" applyAlignment="1">
      <alignment horizontal="center" vertical="center" wrapText="1"/>
    </xf>
    <xf numFmtId="0" fontId="23" fillId="0" borderId="40" xfId="0" applyFont="1" applyBorder="1" applyAlignment="1">
      <alignment horizontal="center" vertical="center" wrapText="1"/>
    </xf>
    <xf numFmtId="0" fontId="23" fillId="0" borderId="27" xfId="0" applyFont="1" applyFill="1" applyBorder="1" applyAlignment="1">
      <alignment horizontal="center" vertical="center" wrapText="1"/>
    </xf>
    <xf numFmtId="0" fontId="23" fillId="0" borderId="41" xfId="0" applyFont="1" applyFill="1" applyBorder="1" applyAlignment="1">
      <alignment horizontal="center" vertical="center" wrapText="1"/>
    </xf>
    <xf numFmtId="0" fontId="23" fillId="0" borderId="20" xfId="0" applyFont="1" applyFill="1" applyBorder="1" applyAlignment="1">
      <alignment horizontal="center" vertical="center" wrapText="1"/>
    </xf>
    <xf numFmtId="0" fontId="11" fillId="7" borderId="14" xfId="0" applyFont="1" applyFill="1" applyBorder="1" applyAlignment="1">
      <alignment horizontal="center" vertical="center" wrapText="1"/>
    </xf>
    <xf numFmtId="0" fontId="11" fillId="7" borderId="15" xfId="0" applyFont="1" applyFill="1" applyBorder="1" applyAlignment="1">
      <alignment horizontal="center" vertical="center" wrapText="1"/>
    </xf>
    <xf numFmtId="0" fontId="11" fillId="7" borderId="10" xfId="0" applyFont="1" applyFill="1" applyBorder="1" applyAlignment="1">
      <alignment horizontal="center" vertical="center" wrapText="1"/>
    </xf>
    <xf numFmtId="0" fontId="19" fillId="0" borderId="18" xfId="3" applyFont="1" applyBorder="1" applyAlignment="1">
      <alignment horizontal="left" vertical="center"/>
    </xf>
    <xf numFmtId="0" fontId="5" fillId="0" borderId="0" xfId="3" applyFont="1" applyAlignment="1">
      <alignment horizontal="left" wrapText="1"/>
    </xf>
    <xf numFmtId="0" fontId="23" fillId="0" borderId="0" xfId="3" applyFont="1" applyAlignment="1">
      <alignment horizontal="left" vertical="center" wrapText="1"/>
    </xf>
    <xf numFmtId="0" fontId="11" fillId="7" borderId="14" xfId="3" applyFont="1" applyFill="1" applyBorder="1" applyAlignment="1">
      <alignment horizontal="center" vertical="center" wrapText="1"/>
    </xf>
    <xf numFmtId="0" fontId="11" fillId="7" borderId="15" xfId="3" applyFont="1" applyFill="1" applyBorder="1" applyAlignment="1">
      <alignment horizontal="center" vertical="center" wrapText="1"/>
    </xf>
    <xf numFmtId="0" fontId="11" fillId="7" borderId="10" xfId="3" applyFont="1" applyFill="1" applyBorder="1" applyAlignment="1">
      <alignment horizontal="center" vertical="center" wrapText="1"/>
    </xf>
    <xf numFmtId="0" fontId="3" fillId="0" borderId="39" xfId="3" applyFont="1" applyFill="1" applyBorder="1" applyAlignment="1">
      <alignment vertical="center" wrapText="1"/>
    </xf>
    <xf numFmtId="0" fontId="3" fillId="0" borderId="18" xfId="3" applyFont="1" applyFill="1" applyBorder="1" applyAlignment="1">
      <alignment vertical="center" wrapText="1"/>
    </xf>
    <xf numFmtId="0" fontId="3" fillId="0" borderId="45" xfId="3" applyFont="1" applyFill="1" applyBorder="1" applyAlignment="1">
      <alignment vertical="center" wrapText="1"/>
    </xf>
    <xf numFmtId="0" fontId="3" fillId="0" borderId="12" xfId="3" applyFont="1" applyFill="1" applyBorder="1" applyAlignment="1">
      <alignment vertical="center" wrapText="1"/>
    </xf>
    <xf numFmtId="0" fontId="3" fillId="0" borderId="13" xfId="3" applyFont="1" applyFill="1" applyBorder="1" applyAlignment="1">
      <alignment vertical="center" wrapText="1"/>
    </xf>
    <xf numFmtId="0" fontId="3" fillId="0" borderId="11" xfId="3" applyFont="1" applyFill="1" applyBorder="1" applyAlignment="1">
      <alignment vertical="center" wrapText="1"/>
    </xf>
    <xf numFmtId="0" fontId="19" fillId="0" borderId="18" xfId="3" applyFont="1" applyBorder="1" applyAlignment="1">
      <alignment horizontal="left" vertical="center" wrapText="1"/>
    </xf>
    <xf numFmtId="0" fontId="16" fillId="7" borderId="23" xfId="0" applyFont="1" applyFill="1" applyBorder="1" applyAlignment="1">
      <alignment horizontal="left" vertical="center"/>
    </xf>
    <xf numFmtId="0" fontId="16" fillId="7" borderId="10" xfId="0" applyFont="1" applyFill="1" applyBorder="1" applyAlignment="1">
      <alignment horizontal="left" vertical="center"/>
    </xf>
    <xf numFmtId="0" fontId="1" fillId="0" borderId="17" xfId="0" applyFont="1" applyBorder="1" applyAlignment="1">
      <alignment horizontal="center" vertical="center" wrapText="1"/>
    </xf>
    <xf numFmtId="0" fontId="1" fillId="0" borderId="20" xfId="0" applyFont="1" applyBorder="1" applyAlignment="1">
      <alignment horizontal="center" vertical="center" wrapText="1"/>
    </xf>
    <xf numFmtId="0" fontId="0" fillId="0" borderId="0" xfId="3" applyFont="1" applyBorder="1" applyAlignment="1">
      <alignment horizontal="left" wrapText="1"/>
    </xf>
    <xf numFmtId="0" fontId="16" fillId="7" borderId="17" xfId="0" applyFont="1" applyFill="1" applyBorder="1" applyAlignment="1">
      <alignment horizontal="center" vertical="center"/>
    </xf>
    <xf numFmtId="0" fontId="16" fillId="7" borderId="41" xfId="0" applyFont="1" applyFill="1" applyBorder="1" applyAlignment="1">
      <alignment horizontal="center" vertical="center"/>
    </xf>
    <xf numFmtId="0" fontId="20" fillId="6" borderId="27" xfId="0" applyFont="1" applyFill="1" applyBorder="1" applyAlignment="1">
      <alignment horizontal="center" vertical="center"/>
    </xf>
    <xf numFmtId="0" fontId="20" fillId="6" borderId="40" xfId="0" applyFont="1" applyFill="1" applyBorder="1" applyAlignment="1">
      <alignment horizontal="center" vertical="center"/>
    </xf>
    <xf numFmtId="0" fontId="20" fillId="6" borderId="17" xfId="0" applyFont="1" applyFill="1" applyBorder="1" applyAlignment="1">
      <alignment horizontal="center" vertical="center"/>
    </xf>
    <xf numFmtId="0" fontId="20" fillId="6" borderId="41" xfId="0" applyFont="1" applyFill="1" applyBorder="1" applyAlignment="1">
      <alignment horizontal="center" vertical="center"/>
    </xf>
    <xf numFmtId="0" fontId="33" fillId="6" borderId="0" xfId="0" applyFont="1" applyFill="1" applyAlignment="1">
      <alignment horizontal="left" wrapText="1"/>
    </xf>
    <xf numFmtId="0" fontId="45" fillId="7" borderId="2" xfId="0" applyFont="1" applyFill="1" applyBorder="1" applyAlignment="1">
      <alignment horizontal="left"/>
    </xf>
    <xf numFmtId="0" fontId="45" fillId="7" borderId="4" xfId="0" applyFont="1" applyFill="1" applyBorder="1" applyAlignment="1">
      <alignment horizontal="left"/>
    </xf>
    <xf numFmtId="0" fontId="45" fillId="7" borderId="5" xfId="0" applyFont="1" applyFill="1" applyBorder="1" applyAlignment="1">
      <alignment horizontal="left"/>
    </xf>
    <xf numFmtId="0" fontId="0" fillId="6" borderId="49" xfId="0" applyFont="1" applyFill="1" applyBorder="1" applyAlignment="1">
      <alignment horizontal="center" vertical="center" wrapText="1"/>
    </xf>
    <xf numFmtId="0" fontId="20" fillId="6" borderId="0" xfId="0" applyFont="1" applyFill="1" applyBorder="1" applyAlignment="1">
      <alignment vertical="center" wrapText="1"/>
    </xf>
    <xf numFmtId="0" fontId="0" fillId="6" borderId="40" xfId="0" applyFont="1" applyFill="1" applyBorder="1" applyAlignment="1">
      <alignment horizontal="center" vertical="center" wrapText="1"/>
    </xf>
    <xf numFmtId="0" fontId="0" fillId="6" borderId="27" xfId="0" applyFont="1" applyFill="1" applyBorder="1" applyAlignment="1">
      <alignment horizontal="center" vertical="center" wrapText="1"/>
    </xf>
    <xf numFmtId="0" fontId="0" fillId="6" borderId="8" xfId="0" applyFont="1" applyFill="1" applyBorder="1" applyAlignment="1">
      <alignment horizontal="center" vertical="center" wrapText="1"/>
    </xf>
    <xf numFmtId="0" fontId="20" fillId="6" borderId="0" xfId="0" applyFont="1" applyFill="1" applyAlignment="1">
      <alignment horizontal="left" wrapText="1"/>
    </xf>
    <xf numFmtId="0" fontId="0" fillId="6" borderId="41" xfId="0" applyFont="1" applyFill="1" applyBorder="1" applyAlignment="1">
      <alignment horizontal="center" vertical="center" wrapText="1"/>
    </xf>
    <xf numFmtId="0" fontId="0" fillId="6" borderId="20" xfId="0" applyFont="1" applyFill="1" applyBorder="1" applyAlignment="1">
      <alignment horizontal="center" vertical="center" wrapText="1"/>
    </xf>
    <xf numFmtId="0" fontId="0" fillId="7" borderId="14" xfId="0" applyFont="1" applyFill="1" applyBorder="1" applyAlignment="1">
      <alignment horizontal="left" vertical="top" wrapText="1"/>
    </xf>
    <xf numFmtId="0" fontId="0" fillId="7" borderId="15" xfId="0" applyFont="1" applyFill="1" applyBorder="1" applyAlignment="1">
      <alignment horizontal="left" vertical="top" wrapText="1"/>
    </xf>
    <xf numFmtId="0" fontId="0" fillId="7" borderId="10" xfId="0" applyFont="1" applyFill="1" applyBorder="1" applyAlignment="1">
      <alignment horizontal="left" vertical="top" wrapText="1"/>
    </xf>
    <xf numFmtId="0" fontId="31" fillId="7" borderId="2" xfId="0" applyFont="1" applyFill="1" applyBorder="1" applyAlignment="1">
      <alignment horizontal="left" vertical="top"/>
    </xf>
    <xf numFmtId="0" fontId="31" fillId="7" borderId="4" xfId="0" applyFont="1" applyFill="1" applyBorder="1" applyAlignment="1">
      <alignment horizontal="left" vertical="top"/>
    </xf>
    <xf numFmtId="0" fontId="20" fillId="7" borderId="2" xfId="0" applyFont="1" applyFill="1" applyBorder="1" applyAlignment="1">
      <alignment horizontal="left" vertical="top"/>
    </xf>
    <xf numFmtId="0" fontId="20" fillId="7" borderId="4" xfId="0" applyFont="1" applyFill="1" applyBorder="1" applyAlignment="1">
      <alignment horizontal="left" vertical="top"/>
    </xf>
    <xf numFmtId="49" fontId="17" fillId="7" borderId="2" xfId="1" applyNumberFormat="1" applyFont="1" applyFill="1" applyBorder="1" applyAlignment="1">
      <alignment horizontal="left" vertical="center"/>
    </xf>
    <xf numFmtId="49" fontId="17" fillId="7" borderId="4" xfId="1" applyNumberFormat="1" applyFont="1" applyFill="1" applyBorder="1" applyAlignment="1">
      <alignment horizontal="left" vertical="center"/>
    </xf>
    <xf numFmtId="49" fontId="17" fillId="7" borderId="5" xfId="1" applyNumberFormat="1" applyFont="1" applyFill="1" applyBorder="1" applyAlignment="1">
      <alignment horizontal="left" vertical="center"/>
    </xf>
    <xf numFmtId="0" fontId="27" fillId="0" borderId="0" xfId="0" applyFont="1" applyAlignment="1">
      <alignment horizontal="left" wrapText="1"/>
    </xf>
    <xf numFmtId="0" fontId="23" fillId="0" borderId="0" xfId="0" applyFont="1" applyBorder="1" applyAlignment="1">
      <alignment horizontal="left" vertical="center" wrapText="1"/>
    </xf>
    <xf numFmtId="0" fontId="0" fillId="0" borderId="0" xfId="0" applyFont="1" applyBorder="1" applyAlignment="1">
      <alignment horizontal="left" vertical="top" wrapText="1"/>
    </xf>
    <xf numFmtId="0" fontId="0" fillId="0" borderId="0" xfId="0" applyFont="1" applyAlignment="1">
      <alignment horizontal="left" vertical="center" wrapText="1"/>
    </xf>
    <xf numFmtId="49" fontId="1" fillId="7" borderId="1" xfId="0" applyNumberFormat="1" applyFont="1" applyFill="1" applyBorder="1" applyAlignment="1">
      <alignment horizontal="left" vertical="center"/>
    </xf>
    <xf numFmtId="49" fontId="17" fillId="7" borderId="1" xfId="0" applyNumberFormat="1" applyFont="1" applyFill="1" applyBorder="1" applyAlignment="1">
      <alignment horizontal="left" vertical="center"/>
    </xf>
    <xf numFmtId="0" fontId="20" fillId="6" borderId="0" xfId="0" applyFont="1" applyFill="1" applyAlignment="1">
      <alignment horizontal="left" vertical="center" wrapText="1"/>
    </xf>
    <xf numFmtId="49" fontId="17" fillId="7" borderId="2" xfId="0" applyNumberFormat="1" applyFont="1" applyFill="1" applyBorder="1" applyAlignment="1">
      <alignment horizontal="left" vertical="center"/>
    </xf>
    <xf numFmtId="49" fontId="17" fillId="7" borderId="4" xfId="0" applyNumberFormat="1" applyFont="1" applyFill="1" applyBorder="1" applyAlignment="1">
      <alignment horizontal="left" vertical="center"/>
    </xf>
    <xf numFmtId="49" fontId="17" fillId="7" borderId="5" xfId="0" applyNumberFormat="1" applyFont="1" applyFill="1" applyBorder="1" applyAlignment="1">
      <alignment horizontal="left" vertical="center"/>
    </xf>
    <xf numFmtId="49" fontId="1" fillId="7" borderId="2" xfId="0" applyNumberFormat="1" applyFont="1" applyFill="1" applyBorder="1" applyAlignment="1">
      <alignment horizontal="left" vertical="center"/>
    </xf>
    <xf numFmtId="49" fontId="1" fillId="7" borderId="4" xfId="0" applyNumberFormat="1" applyFont="1" applyFill="1" applyBorder="1" applyAlignment="1">
      <alignment horizontal="left" vertical="center"/>
    </xf>
    <xf numFmtId="49" fontId="1" fillId="7" borderId="5" xfId="0" applyNumberFormat="1" applyFont="1" applyFill="1" applyBorder="1" applyAlignment="1">
      <alignment horizontal="left" vertical="center"/>
    </xf>
    <xf numFmtId="49" fontId="23" fillId="0" borderId="0" xfId="0" applyNumberFormat="1" applyFont="1" applyFill="1" applyBorder="1" applyAlignment="1">
      <alignment horizontal="left" vertical="center" wrapText="1"/>
    </xf>
    <xf numFmtId="49" fontId="0" fillId="0" borderId="0" xfId="0" applyNumberFormat="1" applyFont="1" applyFill="1" applyBorder="1" applyAlignment="1">
      <alignment horizontal="left" vertical="center" wrapText="1"/>
    </xf>
    <xf numFmtId="0" fontId="45" fillId="7" borderId="2" xfId="0" applyFont="1" applyFill="1" applyBorder="1" applyAlignment="1">
      <alignment horizontal="left" vertical="center"/>
    </xf>
    <xf numFmtId="0" fontId="45" fillId="7" borderId="5" xfId="0" applyFont="1" applyFill="1" applyBorder="1" applyAlignment="1">
      <alignment horizontal="left" vertical="center"/>
    </xf>
    <xf numFmtId="0" fontId="0" fillId="0" borderId="0" xfId="3" applyFont="1" applyAlignment="1">
      <alignment horizontal="left" vertical="center" wrapText="1"/>
    </xf>
    <xf numFmtId="0" fontId="19" fillId="0" borderId="0" xfId="3" applyFont="1" applyAlignment="1">
      <alignment horizontal="left" vertical="center" wrapText="1"/>
    </xf>
    <xf numFmtId="0" fontId="1" fillId="7" borderId="29" xfId="0" applyFont="1" applyFill="1" applyBorder="1" applyAlignment="1">
      <alignment horizontal="center" vertical="center" wrapText="1"/>
    </xf>
    <xf numFmtId="0" fontId="1" fillId="7" borderId="31" xfId="0" applyFont="1" applyFill="1" applyBorder="1" applyAlignment="1">
      <alignment horizontal="center" vertical="center" wrapText="1"/>
    </xf>
    <xf numFmtId="0" fontId="1" fillId="7" borderId="34" xfId="0" applyFont="1" applyFill="1" applyBorder="1" applyAlignment="1">
      <alignment horizontal="center"/>
    </xf>
    <xf numFmtId="0" fontId="1" fillId="7" borderId="37" xfId="0" applyFont="1" applyFill="1" applyBorder="1" applyAlignment="1">
      <alignment horizontal="center"/>
    </xf>
    <xf numFmtId="0" fontId="0" fillId="0" borderId="28" xfId="0" applyFont="1" applyBorder="1" applyAlignment="1">
      <alignment horizontal="left" vertical="top" wrapText="1"/>
    </xf>
    <xf numFmtId="0" fontId="0" fillId="0" borderId="22" xfId="0" applyFont="1" applyBorder="1" applyAlignment="1">
      <alignment horizontal="left" vertical="top" wrapText="1"/>
    </xf>
  </cellXfs>
  <cellStyles count="15">
    <cellStyle name="=C:\WINNT35\SYSTEM32\COMMAND.COM" xfId="4"/>
    <cellStyle name="greyed" xfId="7"/>
    <cellStyle name="Heading 1 2" xfId="2"/>
    <cellStyle name="Heading 2 2" xfId="5"/>
    <cellStyle name="HeadingTable" xfId="6"/>
    <cellStyle name="Hyperlink" xfId="11" builtinId="8"/>
    <cellStyle name="Normal" xfId="0" builtinId="0"/>
    <cellStyle name="Normal 2" xfId="3"/>
    <cellStyle name="Normal 2 2 2" xfId="9"/>
    <cellStyle name="Normale 2" xfId="10"/>
    <cellStyle name="Normální 18" xfId="12"/>
    <cellStyle name="Normální 2" xfId="1"/>
    <cellStyle name="Normální 22" xfId="13"/>
    <cellStyle name="Normální 23" xfId="14"/>
    <cellStyle name="optionalExposure" xfId="8"/>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Investment%20firms\RTS-ITS-GL\IFR_uverejnovani%20invest%20politiky\SCARA%202021%2093a%20(Annex%20I%20-%20Disclosure%20investment%20policy%20by%20IF)%20-%20clea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IF IP1"/>
      <sheetName val="IF IP2"/>
      <sheetName val="IF IP3"/>
      <sheetName val="IF IP4"/>
      <sheetName val="Drop-down"/>
    </sheetNames>
    <sheetDataSet>
      <sheetData sheetId="0"/>
      <sheetData sheetId="1"/>
      <sheetData sheetId="2"/>
      <sheetData sheetId="3"/>
      <sheetData sheetId="4"/>
      <sheetData sheetId="5">
        <row r="2">
          <cell r="C2" t="str">
            <v>Board structure</v>
          </cell>
          <cell r="D2" t="str">
            <v>Yes</v>
          </cell>
          <cell r="E2" t="str">
            <v>Only execution of votes</v>
          </cell>
          <cell r="F2" t="str">
            <v>Same group</v>
          </cell>
        </row>
        <row r="3">
          <cell r="C3" t="str">
            <v>Executive remuneration</v>
          </cell>
          <cell r="D3" t="str">
            <v>No</v>
          </cell>
          <cell r="E3" t="str">
            <v>Voting recommendations</v>
          </cell>
          <cell r="F3" t="str">
            <v>Associate or join venture of the other entity</v>
          </cell>
        </row>
        <row r="4">
          <cell r="C4" t="str">
            <v>Auditors</v>
          </cell>
          <cell r="F4" t="str">
            <v>Associate or join venture of a third entity</v>
          </cell>
        </row>
        <row r="5">
          <cell r="C5" t="str">
            <v>Environment, social, ethics</v>
          </cell>
          <cell r="F5" t="str">
            <v>A related person has controls or joint control</v>
          </cell>
        </row>
        <row r="6">
          <cell r="C6" t="str">
            <v>Capital transactions</v>
          </cell>
          <cell r="F6" t="str">
            <v>A related person has significant influence</v>
          </cell>
        </row>
        <row r="7">
          <cell r="C7" t="str">
            <v>External resolutions</v>
          </cell>
          <cell r="F7" t="str">
            <v>Key management personnel</v>
          </cell>
        </row>
        <row r="8">
          <cell r="C8" t="str">
            <v>Other, please specify in the accompanying narrative</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6"/>
  <sheetViews>
    <sheetView showGridLines="0" zoomScaleNormal="100" workbookViewId="0">
      <selection activeCell="D4" sqref="D4"/>
    </sheetView>
  </sheetViews>
  <sheetFormatPr defaultColWidth="11" defaultRowHeight="12.75" x14ac:dyDescent="0.2"/>
  <cols>
    <col min="1" max="1" width="3.7109375" style="16" customWidth="1"/>
    <col min="2" max="2" width="13.28515625" style="16" customWidth="1"/>
    <col min="3" max="3" width="74.140625" style="16" bestFit="1" customWidth="1"/>
    <col min="4" max="4" width="46.85546875" style="16" customWidth="1"/>
    <col min="5" max="5" width="10.7109375" style="16" customWidth="1"/>
    <col min="6" max="6" width="40.42578125" style="16" customWidth="1"/>
    <col min="7" max="7" width="9.5703125" style="16" customWidth="1"/>
    <col min="8" max="8" width="11" style="16" customWidth="1"/>
    <col min="9" max="16384" width="11" style="16"/>
  </cols>
  <sheetData>
    <row r="1" spans="1:9" ht="10.15" customHeight="1" x14ac:dyDescent="0.2">
      <c r="A1" s="37"/>
      <c r="B1" s="37"/>
      <c r="C1" s="37"/>
    </row>
    <row r="2" spans="1:9" ht="21.6" customHeight="1" x14ac:dyDescent="0.2">
      <c r="A2" s="37"/>
      <c r="B2" s="398" t="s">
        <v>378</v>
      </c>
      <c r="C2" s="89"/>
      <c r="D2" s="306" t="s">
        <v>308</v>
      </c>
    </row>
    <row r="3" spans="1:9" ht="10.15" customHeight="1" x14ac:dyDescent="0.25">
      <c r="A3" s="37"/>
      <c r="B3" s="37"/>
      <c r="C3" s="37"/>
      <c r="D3"/>
    </row>
    <row r="4" spans="1:9" ht="22.15" customHeight="1" x14ac:dyDescent="0.25">
      <c r="A4" s="38"/>
      <c r="B4" s="40" t="s">
        <v>309</v>
      </c>
      <c r="E4"/>
      <c r="G4" s="40"/>
      <c r="H4" s="40"/>
      <c r="I4" s="40"/>
    </row>
    <row r="5" spans="1:9" ht="22.15" customHeight="1" x14ac:dyDescent="0.25">
      <c r="A5" s="38"/>
      <c r="B5" s="307" t="s">
        <v>314</v>
      </c>
      <c r="E5"/>
      <c r="G5" s="40"/>
      <c r="H5" s="40"/>
      <c r="I5" s="40"/>
    </row>
    <row r="6" spans="1:9" ht="55.15" customHeight="1" x14ac:dyDescent="0.2">
      <c r="A6" s="38"/>
      <c r="B6" s="402" t="s">
        <v>313</v>
      </c>
      <c r="C6" s="402"/>
      <c r="D6" s="402"/>
      <c r="E6" s="402"/>
      <c r="F6" s="402"/>
      <c r="G6" s="38"/>
      <c r="H6" s="38"/>
    </row>
    <row r="7" spans="1:9" ht="12" customHeight="1" x14ac:dyDescent="0.2">
      <c r="A7" s="38"/>
      <c r="B7" s="17"/>
      <c r="C7" s="78"/>
      <c r="G7" s="38"/>
      <c r="H7" s="38"/>
    </row>
    <row r="8" spans="1:9" ht="16.5" customHeight="1" x14ac:dyDescent="0.25">
      <c r="A8" s="38"/>
      <c r="B8" s="42" t="s">
        <v>252</v>
      </c>
      <c r="C8" s="38"/>
      <c r="F8"/>
    </row>
    <row r="9" spans="1:9" ht="12" customHeight="1" thickBot="1" x14ac:dyDescent="0.25">
      <c r="A9" s="37"/>
      <c r="B9" s="37"/>
      <c r="C9" s="37"/>
    </row>
    <row r="10" spans="1:9" ht="62.45" customHeight="1" thickBot="1" x14ac:dyDescent="0.25">
      <c r="A10" s="37"/>
      <c r="B10" s="198" t="s">
        <v>93</v>
      </c>
      <c r="C10" s="199" t="s">
        <v>82</v>
      </c>
      <c r="D10" s="198" t="s">
        <v>88</v>
      </c>
      <c r="E10" s="200" t="s">
        <v>266</v>
      </c>
      <c r="F10" s="201" t="s">
        <v>249</v>
      </c>
    </row>
    <row r="11" spans="1:9" ht="16.899999999999999" customHeight="1" x14ac:dyDescent="0.2">
      <c r="A11" s="37"/>
      <c r="B11" s="202"/>
      <c r="C11" s="203" t="s">
        <v>83</v>
      </c>
      <c r="D11" s="204"/>
      <c r="E11" s="204"/>
      <c r="F11" s="204"/>
    </row>
    <row r="12" spans="1:9" ht="16.899999999999999" customHeight="1" x14ac:dyDescent="0.25">
      <c r="A12" s="37"/>
      <c r="B12" s="205" t="s">
        <v>91</v>
      </c>
      <c r="C12" s="206" t="s">
        <v>315</v>
      </c>
      <c r="D12" s="207" t="s">
        <v>323</v>
      </c>
      <c r="E12" s="207" t="s">
        <v>417</v>
      </c>
      <c r="F12" s="208"/>
    </row>
    <row r="13" spans="1:9" ht="16.899999999999999" customHeight="1" x14ac:dyDescent="0.25">
      <c r="A13" s="37"/>
      <c r="B13" s="205" t="s">
        <v>92</v>
      </c>
      <c r="C13" s="206" t="s">
        <v>267</v>
      </c>
      <c r="D13" s="207" t="s">
        <v>323</v>
      </c>
      <c r="E13" s="207" t="s">
        <v>417</v>
      </c>
      <c r="F13" s="209"/>
    </row>
    <row r="14" spans="1:9" ht="16.899999999999999" customHeight="1" x14ac:dyDescent="0.2">
      <c r="A14" s="37"/>
      <c r="B14" s="210"/>
      <c r="C14" s="211" t="s">
        <v>84</v>
      </c>
      <c r="D14" s="212"/>
      <c r="E14" s="212"/>
      <c r="F14" s="212"/>
    </row>
    <row r="15" spans="1:9" ht="16.899999999999999" customHeight="1" x14ac:dyDescent="0.25">
      <c r="A15" s="37"/>
      <c r="B15" s="205" t="s">
        <v>95</v>
      </c>
      <c r="C15" s="360" t="s">
        <v>319</v>
      </c>
      <c r="D15" s="207" t="s">
        <v>324</v>
      </c>
      <c r="E15" s="207" t="s">
        <v>417</v>
      </c>
      <c r="F15" s="208"/>
      <c r="G15"/>
    </row>
    <row r="16" spans="1:9" ht="16.899999999999999" customHeight="1" x14ac:dyDescent="0.25">
      <c r="A16" s="37"/>
      <c r="B16" s="205" t="s">
        <v>96</v>
      </c>
      <c r="C16" s="213" t="s">
        <v>97</v>
      </c>
      <c r="D16" s="207" t="s">
        <v>325</v>
      </c>
      <c r="E16" s="207" t="s">
        <v>417</v>
      </c>
      <c r="F16" s="214"/>
      <c r="G16" s="39"/>
    </row>
    <row r="17" spans="1:8" ht="16.899999999999999" customHeight="1" x14ac:dyDescent="0.25">
      <c r="A17" s="37"/>
      <c r="B17" s="210"/>
      <c r="C17" s="211" t="s">
        <v>248</v>
      </c>
      <c r="D17" s="212"/>
      <c r="E17" s="212"/>
      <c r="F17" s="215"/>
      <c r="G17" s="39"/>
    </row>
    <row r="18" spans="1:8" ht="31.9" customHeight="1" x14ac:dyDescent="0.25">
      <c r="A18" s="37"/>
      <c r="B18" s="216" t="s">
        <v>350</v>
      </c>
      <c r="C18" s="217" t="s">
        <v>147</v>
      </c>
      <c r="D18" s="218" t="s">
        <v>326</v>
      </c>
      <c r="E18" s="218" t="s">
        <v>417</v>
      </c>
      <c r="F18" s="219"/>
      <c r="G18" s="39"/>
    </row>
    <row r="19" spans="1:8" ht="31.9" customHeight="1" x14ac:dyDescent="0.25">
      <c r="A19" s="37"/>
      <c r="B19" s="205" t="s">
        <v>148</v>
      </c>
      <c r="C19" s="206" t="s">
        <v>149</v>
      </c>
      <c r="D19" s="220" t="s">
        <v>327</v>
      </c>
      <c r="E19" s="220" t="s">
        <v>417</v>
      </c>
      <c r="F19" s="214"/>
      <c r="G19" s="39"/>
    </row>
    <row r="20" spans="1:8" ht="31.9" customHeight="1" x14ac:dyDescent="0.25">
      <c r="A20" s="37"/>
      <c r="B20" s="221" t="s">
        <v>150</v>
      </c>
      <c r="C20" s="206" t="s">
        <v>348</v>
      </c>
      <c r="D20" s="220" t="s">
        <v>328</v>
      </c>
      <c r="E20" s="220" t="s">
        <v>417</v>
      </c>
      <c r="F20" s="214"/>
      <c r="G20" s="39"/>
    </row>
    <row r="21" spans="1:8" ht="16.899999999999999" customHeight="1" x14ac:dyDescent="0.25">
      <c r="A21" s="37"/>
      <c r="B21" s="210"/>
      <c r="C21" s="212" t="s">
        <v>76</v>
      </c>
      <c r="D21" s="212"/>
      <c r="E21" s="212"/>
      <c r="F21" s="215"/>
      <c r="G21" s="39"/>
    </row>
    <row r="22" spans="1:8" ht="16.899999999999999" customHeight="1" x14ac:dyDescent="0.25">
      <c r="A22" s="37"/>
      <c r="B22" s="222" t="s">
        <v>89</v>
      </c>
      <c r="C22" s="223" t="s">
        <v>341</v>
      </c>
      <c r="D22" s="223" t="s">
        <v>329</v>
      </c>
      <c r="E22" s="223" t="s">
        <v>417</v>
      </c>
      <c r="F22" s="214"/>
      <c r="G22" s="39"/>
    </row>
    <row r="23" spans="1:8" ht="16.899999999999999" customHeight="1" x14ac:dyDescent="0.25">
      <c r="A23" s="37"/>
      <c r="B23" s="222" t="s">
        <v>90</v>
      </c>
      <c r="C23" s="223" t="s">
        <v>264</v>
      </c>
      <c r="D23" s="223" t="s">
        <v>330</v>
      </c>
      <c r="E23" s="223" t="s">
        <v>417</v>
      </c>
      <c r="F23" s="214"/>
      <c r="G23" s="39"/>
    </row>
    <row r="24" spans="1:8" ht="16.899999999999999" customHeight="1" x14ac:dyDescent="0.25">
      <c r="A24" s="37"/>
      <c r="B24" s="210"/>
      <c r="C24" s="212" t="s">
        <v>361</v>
      </c>
      <c r="D24" s="212"/>
      <c r="E24" s="212"/>
      <c r="F24" s="215"/>
      <c r="G24" s="39"/>
    </row>
    <row r="25" spans="1:8" ht="16.899999999999999" customHeight="1" x14ac:dyDescent="0.25">
      <c r="A25" s="37"/>
      <c r="B25" s="222" t="s">
        <v>79</v>
      </c>
      <c r="C25" s="223" t="s">
        <v>359</v>
      </c>
      <c r="D25" s="223" t="s">
        <v>331</v>
      </c>
      <c r="E25" s="223" t="s">
        <v>417</v>
      </c>
      <c r="F25" s="214"/>
      <c r="G25" s="39"/>
    </row>
    <row r="26" spans="1:8" ht="16.899999999999999" customHeight="1" x14ac:dyDescent="0.25">
      <c r="A26" s="37"/>
      <c r="B26" s="222" t="s">
        <v>80</v>
      </c>
      <c r="C26" s="223" t="s">
        <v>360</v>
      </c>
      <c r="D26" s="223" t="s">
        <v>332</v>
      </c>
      <c r="E26" s="223" t="s">
        <v>417</v>
      </c>
      <c r="F26" s="214"/>
      <c r="G26" s="39"/>
    </row>
    <row r="27" spans="1:8" ht="60" x14ac:dyDescent="0.25">
      <c r="B27" s="210"/>
      <c r="C27" s="211" t="s">
        <v>250</v>
      </c>
      <c r="D27" s="212"/>
      <c r="E27" s="212"/>
      <c r="F27" s="224" t="s">
        <v>271</v>
      </c>
      <c r="G27" s="39"/>
    </row>
    <row r="28" spans="1:8" ht="16.899999999999999" customHeight="1" x14ac:dyDescent="0.2">
      <c r="B28" s="205" t="s">
        <v>12</v>
      </c>
      <c r="C28" s="206" t="s">
        <v>13</v>
      </c>
      <c r="D28" s="206" t="s">
        <v>334</v>
      </c>
      <c r="E28" s="206" t="s">
        <v>418</v>
      </c>
      <c r="F28" s="403" t="s">
        <v>310</v>
      </c>
      <c r="G28" s="39"/>
    </row>
    <row r="29" spans="1:8" ht="16.899999999999999" customHeight="1" x14ac:dyDescent="0.2">
      <c r="B29" s="205" t="s">
        <v>14</v>
      </c>
      <c r="C29" s="206" t="s">
        <v>15</v>
      </c>
      <c r="D29" s="206" t="s">
        <v>335</v>
      </c>
      <c r="E29" s="206" t="s">
        <v>418</v>
      </c>
      <c r="F29" s="404"/>
    </row>
    <row r="30" spans="1:8" ht="16.899999999999999" customHeight="1" x14ac:dyDescent="0.2">
      <c r="B30" s="205" t="s">
        <v>16</v>
      </c>
      <c r="C30" s="206" t="s">
        <v>17</v>
      </c>
      <c r="D30" s="206" t="s">
        <v>336</v>
      </c>
      <c r="E30" s="206" t="s">
        <v>418</v>
      </c>
      <c r="F30" s="404"/>
    </row>
    <row r="31" spans="1:8" ht="16.899999999999999" customHeight="1" x14ac:dyDescent="0.2">
      <c r="B31" s="205" t="s">
        <v>18</v>
      </c>
      <c r="C31" s="206" t="s">
        <v>19</v>
      </c>
      <c r="D31" s="206" t="s">
        <v>337</v>
      </c>
      <c r="E31" s="206" t="s">
        <v>418</v>
      </c>
      <c r="F31" s="405"/>
    </row>
    <row r="32" spans="1:8" ht="21.6" customHeight="1" x14ac:dyDescent="0.25">
      <c r="B32" s="39"/>
      <c r="C32" s="39"/>
      <c r="D32" s="39"/>
      <c r="E32" s="39"/>
      <c r="F32" s="39"/>
      <c r="G32" s="39"/>
      <c r="H32" s="15"/>
    </row>
    <row r="33" spans="2:6" ht="31.15" customHeight="1" x14ac:dyDescent="0.2">
      <c r="B33" s="407" t="s">
        <v>253</v>
      </c>
      <c r="C33" s="407"/>
      <c r="D33" s="407"/>
      <c r="E33" s="407"/>
      <c r="F33" s="80"/>
    </row>
    <row r="34" spans="2:6" ht="48.75" customHeight="1" x14ac:dyDescent="0.2">
      <c r="B34" s="406" t="s">
        <v>333</v>
      </c>
      <c r="C34" s="406"/>
      <c r="D34" s="406"/>
      <c r="E34" s="406"/>
      <c r="F34" s="355"/>
    </row>
    <row r="35" spans="2:6" ht="14.45" customHeight="1" x14ac:dyDescent="0.2">
      <c r="B35" s="86"/>
      <c r="C35" s="87"/>
      <c r="D35" s="87"/>
      <c r="E35" s="87"/>
      <c r="F35" s="87"/>
    </row>
    <row r="36" spans="2:6" x14ac:dyDescent="0.2">
      <c r="B36" s="87"/>
      <c r="C36" s="87"/>
      <c r="D36" s="87"/>
      <c r="E36" s="87"/>
      <c r="F36" s="87"/>
    </row>
  </sheetData>
  <mergeCells count="4">
    <mergeCell ref="B6:F6"/>
    <mergeCell ref="F28:F31"/>
    <mergeCell ref="B34:E34"/>
    <mergeCell ref="B33:E33"/>
  </mergeCells>
  <pageMargins left="0.70866141732283472" right="0.70866141732283472" top="0.78740157480314965" bottom="0.78740157480314965" header="0.31496062992125984" footer="0.31496062992125984"/>
  <pageSetup paperSize="9" scale="65" fitToHeight="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D20"/>
  <sheetViews>
    <sheetView showGridLines="0" topLeftCell="A31" workbookViewId="0">
      <selection activeCell="D50" sqref="D50"/>
    </sheetView>
  </sheetViews>
  <sheetFormatPr defaultRowHeight="15" x14ac:dyDescent="0.25"/>
  <cols>
    <col min="1" max="1" width="3.7109375" customWidth="1"/>
    <col min="2" max="2" width="22.85546875" customWidth="1"/>
    <col min="3" max="3" width="86.28515625" customWidth="1"/>
    <col min="4" max="4" width="26.5703125" customWidth="1"/>
  </cols>
  <sheetData>
    <row r="1" spans="2:4" ht="10.15" customHeight="1" x14ac:dyDescent="0.25"/>
    <row r="2" spans="2:4" ht="15.75" x14ac:dyDescent="0.25">
      <c r="B2" s="88" t="str">
        <f>+Přehled!B2</f>
        <v>Amundi Czech Republic Asset Management, a.s.</v>
      </c>
      <c r="D2" s="306" t="s">
        <v>308</v>
      </c>
    </row>
    <row r="3" spans="2:4" ht="10.15" customHeight="1" x14ac:dyDescent="0.25"/>
    <row r="4" spans="2:4" ht="15.75" x14ac:dyDescent="0.25">
      <c r="B4" s="301" t="s">
        <v>296</v>
      </c>
      <c r="C4" s="93"/>
      <c r="D4" s="67"/>
    </row>
    <row r="5" spans="2:4" ht="16.149999999999999" customHeight="1" x14ac:dyDescent="0.25">
      <c r="B5" s="439" t="s">
        <v>371</v>
      </c>
      <c r="C5" s="439"/>
      <c r="D5" s="439"/>
    </row>
    <row r="6" spans="2:4" ht="16.149999999999999" customHeight="1" x14ac:dyDescent="0.25">
      <c r="B6" s="300" t="s">
        <v>311</v>
      </c>
      <c r="C6" s="19"/>
      <c r="D6" s="8"/>
    </row>
    <row r="7" spans="2:4" ht="16.149999999999999" customHeight="1" x14ac:dyDescent="0.25">
      <c r="B7" s="43" t="s">
        <v>107</v>
      </c>
      <c r="C7" s="44"/>
      <c r="D7" s="45" t="str">
        <f>'IF RM1'!D7</f>
        <v>(31. 12. 2021)</v>
      </c>
    </row>
    <row r="8" spans="2:4" x14ac:dyDescent="0.25">
      <c r="C8" s="18"/>
    </row>
    <row r="9" spans="2:4" ht="15.75" thickBot="1" x14ac:dyDescent="0.3">
      <c r="C9" s="18"/>
    </row>
    <row r="10" spans="2:4" ht="15.75" thickBot="1" x14ac:dyDescent="0.3">
      <c r="C10" s="90" t="s">
        <v>5</v>
      </c>
      <c r="D10" s="104" t="s">
        <v>6</v>
      </c>
    </row>
    <row r="11" spans="2:4" ht="36" customHeight="1" x14ac:dyDescent="0.25">
      <c r="C11" s="302" t="s">
        <v>297</v>
      </c>
      <c r="D11" s="440" t="s">
        <v>272</v>
      </c>
    </row>
    <row r="12" spans="2:4" ht="15.75" thickBot="1" x14ac:dyDescent="0.3">
      <c r="C12" s="138" t="s">
        <v>259</v>
      </c>
      <c r="D12" s="441"/>
    </row>
    <row r="13" spans="2:4" ht="119.25" customHeight="1" thickBot="1" x14ac:dyDescent="0.3">
      <c r="B13" s="139" t="s">
        <v>277</v>
      </c>
      <c r="C13" s="394" t="s">
        <v>420</v>
      </c>
      <c r="D13" s="143" t="s">
        <v>342</v>
      </c>
    </row>
    <row r="14" spans="2:4" x14ac:dyDescent="0.25">
      <c r="D14" s="71"/>
    </row>
    <row r="15" spans="2:4" ht="15.75" thickBot="1" x14ac:dyDescent="0.3">
      <c r="D15" s="71"/>
    </row>
    <row r="16" spans="2:4" ht="45.75" thickBot="1" x14ac:dyDescent="0.3">
      <c r="B16" s="305" t="s">
        <v>302</v>
      </c>
      <c r="C16" s="90" t="s">
        <v>5</v>
      </c>
      <c r="D16" s="104" t="s">
        <v>6</v>
      </c>
    </row>
    <row r="17" spans="2:4" ht="45" x14ac:dyDescent="0.25">
      <c r="B17" s="437"/>
      <c r="C17" s="91" t="s">
        <v>273</v>
      </c>
      <c r="D17" s="440" t="s">
        <v>272</v>
      </c>
    </row>
    <row r="18" spans="2:4" ht="15.75" thickBot="1" x14ac:dyDescent="0.3">
      <c r="B18" s="438"/>
      <c r="C18" s="92" t="s">
        <v>259</v>
      </c>
      <c r="D18" s="441"/>
    </row>
    <row r="19" spans="2:4" ht="76.900000000000006" customHeight="1" x14ac:dyDescent="0.25">
      <c r="B19" s="140" t="s">
        <v>275</v>
      </c>
      <c r="C19" s="394"/>
      <c r="D19" s="144" t="s">
        <v>343</v>
      </c>
    </row>
    <row r="20" spans="2:4" ht="60.6" customHeight="1" thickBot="1" x14ac:dyDescent="0.3">
      <c r="B20" s="141" t="s">
        <v>276</v>
      </c>
      <c r="C20" s="142"/>
      <c r="D20" s="145" t="s">
        <v>343</v>
      </c>
    </row>
  </sheetData>
  <mergeCells count="4">
    <mergeCell ref="B17:B18"/>
    <mergeCell ref="B5:D5"/>
    <mergeCell ref="D11:D12"/>
    <mergeCell ref="D17:D18"/>
  </mergeCells>
  <pageMargins left="0.70866141732283472" right="0.70866141732283472" top="0.78740157480314965" bottom="0.78740157480314965" header="0.31496062992125984" footer="0.31496062992125984"/>
  <pageSetup paperSize="9" scale="83"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22"/>
  <sheetViews>
    <sheetView showGridLines="0" topLeftCell="A28" zoomScaleNormal="100" workbookViewId="0">
      <selection activeCell="D18" sqref="D18"/>
    </sheetView>
  </sheetViews>
  <sheetFormatPr defaultColWidth="9.140625" defaultRowHeight="15" x14ac:dyDescent="0.25"/>
  <cols>
    <col min="1" max="1" width="3.7109375" style="14" customWidth="1"/>
    <col min="2" max="2" width="7" style="14" customWidth="1"/>
    <col min="3" max="3" width="58.140625" style="14" customWidth="1"/>
    <col min="4" max="4" width="46.5703125" style="14" customWidth="1"/>
    <col min="5" max="5" width="20.42578125" style="14" customWidth="1"/>
    <col min="6" max="16384" width="9.140625" style="14"/>
  </cols>
  <sheetData>
    <row r="1" spans="2:7" ht="10.15" customHeight="1" x14ac:dyDescent="0.25">
      <c r="B1" s="55"/>
      <c r="C1" s="4"/>
      <c r="D1" s="4"/>
      <c r="E1" s="4"/>
    </row>
    <row r="2" spans="2:7" ht="16.149999999999999" customHeight="1" x14ac:dyDescent="0.25">
      <c r="B2" s="88" t="str">
        <f>+Přehled!B2</f>
        <v>Amundi Czech Republic Asset Management, a.s.</v>
      </c>
      <c r="C2" s="4"/>
      <c r="D2" s="88"/>
      <c r="E2" s="306" t="s">
        <v>308</v>
      </c>
    </row>
    <row r="3" spans="2:7" ht="10.15" customHeight="1" x14ac:dyDescent="0.25">
      <c r="B3" s="55"/>
      <c r="C3" s="4"/>
      <c r="D3" s="4"/>
      <c r="E3" s="4"/>
    </row>
    <row r="4" spans="2:7" ht="16.149999999999999" customHeight="1" x14ac:dyDescent="0.25">
      <c r="B4" s="54" t="s">
        <v>362</v>
      </c>
      <c r="C4" s="93"/>
      <c r="D4" s="93"/>
      <c r="E4" s="67"/>
    </row>
    <row r="5" spans="2:7" ht="16.149999999999999" customHeight="1" x14ac:dyDescent="0.25">
      <c r="B5" s="412" t="s">
        <v>372</v>
      </c>
      <c r="C5" s="412"/>
      <c r="D5" s="412"/>
      <c r="E5" s="439"/>
      <c r="F5" s="439"/>
      <c r="G5" s="439"/>
    </row>
    <row r="6" spans="2:7" ht="16.149999999999999" customHeight="1" x14ac:dyDescent="0.25">
      <c r="B6" s="300" t="s">
        <v>311</v>
      </c>
      <c r="C6"/>
      <c r="D6"/>
      <c r="E6"/>
    </row>
    <row r="7" spans="2:7" ht="16.149999999999999" customHeight="1" x14ac:dyDescent="0.25">
      <c r="B7" s="43" t="s">
        <v>107</v>
      </c>
      <c r="C7" s="157"/>
      <c r="D7" s="157"/>
      <c r="E7" s="303" t="str">
        <f>'IF RM1'!D7</f>
        <v>(31. 12. 2021)</v>
      </c>
    </row>
    <row r="8" spans="2:7" ht="16.149999999999999" customHeight="1" thickBot="1" x14ac:dyDescent="0.3">
      <c r="B8" s="27"/>
      <c r="C8" s="27"/>
      <c r="D8" s="27"/>
      <c r="E8" s="27"/>
    </row>
    <row r="9" spans="2:7" ht="14.45" customHeight="1" x14ac:dyDescent="0.25">
      <c r="B9" s="30"/>
      <c r="C9" s="31"/>
      <c r="D9" s="97" t="s">
        <v>5</v>
      </c>
      <c r="E9" s="97" t="s">
        <v>6</v>
      </c>
    </row>
    <row r="10" spans="2:7" ht="39.200000000000003" customHeight="1" thickBot="1" x14ac:dyDescent="0.3">
      <c r="B10" s="32"/>
      <c r="C10" s="33"/>
      <c r="D10" s="151" t="s">
        <v>81</v>
      </c>
      <c r="E10" s="107" t="s">
        <v>352</v>
      </c>
    </row>
    <row r="11" spans="2:7" ht="153" x14ac:dyDescent="0.25">
      <c r="B11" s="152">
        <v>1</v>
      </c>
      <c r="C11" s="153" t="s">
        <v>101</v>
      </c>
      <c r="D11" s="384" t="s">
        <v>393</v>
      </c>
      <c r="E11" s="444" t="s">
        <v>140</v>
      </c>
    </row>
    <row r="12" spans="2:7" ht="63.75" x14ac:dyDescent="0.25">
      <c r="B12" s="154">
        <v>2</v>
      </c>
      <c r="C12" s="34" t="s">
        <v>143</v>
      </c>
      <c r="D12" s="385" t="s">
        <v>394</v>
      </c>
      <c r="E12" s="445"/>
    </row>
    <row r="13" spans="2:7" ht="63.75" x14ac:dyDescent="0.25">
      <c r="B13" s="154">
        <v>3</v>
      </c>
      <c r="C13" s="34" t="s">
        <v>102</v>
      </c>
      <c r="D13" s="385" t="s">
        <v>395</v>
      </c>
      <c r="E13" s="445"/>
    </row>
    <row r="14" spans="2:7" ht="63.75" x14ac:dyDescent="0.25">
      <c r="B14" s="154">
        <v>4</v>
      </c>
      <c r="C14" s="34" t="s">
        <v>142</v>
      </c>
      <c r="D14" s="385" t="s">
        <v>396</v>
      </c>
      <c r="E14" s="445"/>
    </row>
    <row r="15" spans="2:7" ht="38.25" x14ac:dyDescent="0.25">
      <c r="B15" s="154">
        <v>5</v>
      </c>
      <c r="C15" s="34" t="s">
        <v>141</v>
      </c>
      <c r="D15" s="385" t="s">
        <v>397</v>
      </c>
      <c r="E15" s="443"/>
    </row>
    <row r="16" spans="2:7" ht="51" x14ac:dyDescent="0.25">
      <c r="B16" s="154">
        <v>6</v>
      </c>
      <c r="C16" s="34" t="s">
        <v>144</v>
      </c>
      <c r="D16" s="385" t="s">
        <v>398</v>
      </c>
      <c r="E16" s="442" t="s">
        <v>146</v>
      </c>
    </row>
    <row r="17" spans="2:5" ht="25.5" x14ac:dyDescent="0.25">
      <c r="B17" s="154">
        <v>7</v>
      </c>
      <c r="C17" s="34" t="s">
        <v>299</v>
      </c>
      <c r="D17" s="385" t="s">
        <v>399</v>
      </c>
      <c r="E17" s="443"/>
    </row>
    <row r="18" spans="2:5" ht="41.25" thickBot="1" x14ac:dyDescent="0.3">
      <c r="B18" s="155">
        <v>8</v>
      </c>
      <c r="C18" s="156" t="s">
        <v>322</v>
      </c>
      <c r="D18" s="386" t="s">
        <v>400</v>
      </c>
      <c r="E18" s="150" t="s">
        <v>145</v>
      </c>
    </row>
    <row r="19" spans="2:5" x14ac:dyDescent="0.25">
      <c r="B19" s="28"/>
      <c r="C19" s="28"/>
      <c r="D19" s="28"/>
    </row>
    <row r="20" spans="2:5" ht="15.75" x14ac:dyDescent="0.25">
      <c r="B20" s="64" t="s">
        <v>298</v>
      </c>
    </row>
    <row r="21" spans="2:5" ht="30" customHeight="1" x14ac:dyDescent="0.25">
      <c r="B21" s="446" t="s">
        <v>344</v>
      </c>
      <c r="C21" s="446"/>
      <c r="D21" s="446"/>
      <c r="E21" s="446"/>
    </row>
    <row r="22" spans="2:5" x14ac:dyDescent="0.25">
      <c r="C22" s="29"/>
    </row>
  </sheetData>
  <mergeCells count="5">
    <mergeCell ref="E16:E17"/>
    <mergeCell ref="E11:E15"/>
    <mergeCell ref="B5:D5"/>
    <mergeCell ref="E5:G5"/>
    <mergeCell ref="B21:E21"/>
  </mergeCells>
  <pageMargins left="0.70866141732283472" right="0.70866141732283472" top="0.78740157480314965" bottom="0.78740157480314965" header="0.31496062992125984" footer="0.31496062992125984"/>
  <pageSetup paperSize="9" scale="65" orientation="landscape" verticalDpi="4294967292"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6"/>
  <sheetViews>
    <sheetView showGridLines="0" zoomScaleNormal="100" workbookViewId="0">
      <selection activeCell="F25" sqref="F25"/>
    </sheetView>
  </sheetViews>
  <sheetFormatPr defaultColWidth="9.140625" defaultRowHeight="15" x14ac:dyDescent="0.25"/>
  <cols>
    <col min="1" max="1" width="3.7109375" style="14" customWidth="1"/>
    <col min="2" max="2" width="7" style="14" customWidth="1"/>
    <col min="3" max="3" width="65.28515625" style="14" customWidth="1"/>
    <col min="4" max="7" width="14.7109375" style="14" customWidth="1"/>
    <col min="8" max="8" width="17" style="14" customWidth="1"/>
    <col min="9" max="9" width="14.7109375" style="14" customWidth="1"/>
    <col min="10" max="16384" width="9.140625" style="14"/>
  </cols>
  <sheetData>
    <row r="1" spans="1:9" ht="10.15" customHeight="1" x14ac:dyDescent="0.25">
      <c r="A1" s="27"/>
      <c r="B1" s="39"/>
      <c r="C1" s="39"/>
      <c r="D1" s="39"/>
      <c r="E1" s="39"/>
      <c r="F1" s="39"/>
      <c r="G1" s="39"/>
      <c r="H1" s="39"/>
      <c r="I1" s="27"/>
    </row>
    <row r="2" spans="1:9" ht="13.15" customHeight="1" x14ac:dyDescent="0.25">
      <c r="A2" s="27"/>
      <c r="B2" s="88" t="str">
        <f>+Přehled!B2</f>
        <v>Amundi Czech Republic Asset Management, a.s.</v>
      </c>
      <c r="C2" s="39"/>
      <c r="D2" s="88"/>
      <c r="E2" s="39"/>
      <c r="F2" s="39"/>
      <c r="G2" s="39"/>
      <c r="H2" s="306" t="s">
        <v>308</v>
      </c>
      <c r="I2" s="27"/>
    </row>
    <row r="3" spans="1:9" ht="10.15" customHeight="1" x14ac:dyDescent="0.25">
      <c r="A3" s="27"/>
      <c r="B3" s="39"/>
      <c r="C3" s="39"/>
      <c r="D3" s="39"/>
      <c r="E3" s="39"/>
      <c r="F3" s="39"/>
      <c r="G3" s="39"/>
      <c r="H3" s="39"/>
      <c r="I3" s="27"/>
    </row>
    <row r="4" spans="1:9" ht="3.6" customHeight="1" x14ac:dyDescent="0.25">
      <c r="A4" s="27"/>
      <c r="B4" s="27"/>
      <c r="C4" s="27"/>
      <c r="D4" s="27"/>
      <c r="E4" s="27"/>
      <c r="F4" s="27"/>
      <c r="G4" s="27"/>
      <c r="H4" s="27"/>
      <c r="I4" s="27"/>
    </row>
    <row r="5" spans="1:9" ht="15.75" customHeight="1" x14ac:dyDescent="0.25">
      <c r="A5" s="27"/>
      <c r="B5" s="447" t="s">
        <v>363</v>
      </c>
      <c r="C5" s="448"/>
      <c r="D5" s="448"/>
      <c r="E5" s="448"/>
      <c r="F5" s="448"/>
      <c r="G5" s="448"/>
      <c r="H5" s="449"/>
      <c r="I5" s="27"/>
    </row>
    <row r="6" spans="1:9" ht="15.75" customHeight="1" x14ac:dyDescent="0.25">
      <c r="A6" s="27"/>
      <c r="B6" s="439" t="s">
        <v>373</v>
      </c>
      <c r="C6" s="439"/>
      <c r="D6" s="439"/>
      <c r="E6" s="55"/>
      <c r="F6" s="55"/>
      <c r="G6" s="55"/>
      <c r="H6" s="55"/>
      <c r="I6" s="27"/>
    </row>
    <row r="7" spans="1:9" ht="15.75" customHeight="1" x14ac:dyDescent="0.25">
      <c r="A7" s="27"/>
      <c r="B7" s="300" t="s">
        <v>311</v>
      </c>
      <c r="C7" s="61"/>
      <c r="D7" s="61"/>
      <c r="E7" s="61"/>
      <c r="F7" s="61"/>
      <c r="G7" s="61"/>
      <c r="H7"/>
      <c r="I7" s="27"/>
    </row>
    <row r="8" spans="1:9" ht="15" customHeight="1" x14ac:dyDescent="0.25">
      <c r="A8" s="27"/>
      <c r="B8" s="461" t="s">
        <v>107</v>
      </c>
      <c r="C8" s="462"/>
      <c r="D8" s="462"/>
      <c r="E8" s="462"/>
      <c r="F8" s="462"/>
      <c r="G8" s="462"/>
      <c r="H8" s="304" t="str">
        <f>'IF RM1'!D7</f>
        <v>(31. 12. 2021)</v>
      </c>
      <c r="I8" s="27"/>
    </row>
    <row r="9" spans="1:9" ht="15" customHeight="1" x14ac:dyDescent="0.25">
      <c r="A9" s="27"/>
      <c r="B9" s="463" t="s">
        <v>132</v>
      </c>
      <c r="C9" s="464"/>
      <c r="D9" s="464"/>
      <c r="E9" s="464"/>
      <c r="F9" s="464"/>
      <c r="G9" s="464"/>
      <c r="H9" s="158">
        <v>2021</v>
      </c>
      <c r="I9" s="25"/>
    </row>
    <row r="10" spans="1:9" ht="15.75" thickBot="1" x14ac:dyDescent="0.3">
      <c r="A10" s="27"/>
      <c r="B10" s="62"/>
      <c r="C10" s="451"/>
      <c r="D10" s="451"/>
      <c r="E10" s="451"/>
      <c r="F10" s="49"/>
      <c r="G10" s="49"/>
      <c r="H10" s="62"/>
      <c r="I10" s="27"/>
    </row>
    <row r="11" spans="1:9" ht="60.75" thickBot="1" x14ac:dyDescent="0.3">
      <c r="A11" s="27"/>
      <c r="B11" s="239" t="s">
        <v>87</v>
      </c>
      <c r="C11" s="240" t="s">
        <v>287</v>
      </c>
      <c r="D11" s="241" t="s">
        <v>288</v>
      </c>
      <c r="E11" s="241" t="s">
        <v>289</v>
      </c>
      <c r="F11" s="241" t="s">
        <v>290</v>
      </c>
      <c r="G11" s="242" t="s">
        <v>111</v>
      </c>
      <c r="H11" s="243" t="s">
        <v>345</v>
      </c>
      <c r="I11" s="27"/>
    </row>
    <row r="12" spans="1:9" ht="17.25" x14ac:dyDescent="0.25">
      <c r="A12" s="27"/>
      <c r="B12" s="244">
        <v>1</v>
      </c>
      <c r="C12" s="245" t="s">
        <v>291</v>
      </c>
      <c r="D12" s="246">
        <v>5</v>
      </c>
      <c r="E12" s="246">
        <v>4</v>
      </c>
      <c r="F12" s="247">
        <v>8</v>
      </c>
      <c r="G12" s="248"/>
      <c r="H12" s="452" t="s">
        <v>133</v>
      </c>
      <c r="I12" s="27"/>
    </row>
    <row r="13" spans="1:9" ht="30" x14ac:dyDescent="0.25">
      <c r="A13" s="27"/>
      <c r="B13" s="249">
        <v>2</v>
      </c>
      <c r="C13" s="250" t="s">
        <v>255</v>
      </c>
      <c r="D13" s="251">
        <v>5</v>
      </c>
      <c r="E13" s="251">
        <v>4</v>
      </c>
      <c r="F13" s="252">
        <v>7.1</v>
      </c>
      <c r="G13" s="253"/>
      <c r="H13" s="450"/>
      <c r="I13" s="27"/>
    </row>
    <row r="14" spans="1:9" x14ac:dyDescent="0.25">
      <c r="A14" s="27"/>
      <c r="B14" s="249">
        <v>3</v>
      </c>
      <c r="C14" s="250" t="s">
        <v>112</v>
      </c>
      <c r="D14" s="395"/>
      <c r="E14" s="395">
        <v>8925390</v>
      </c>
      <c r="F14" s="395">
        <v>9753500</v>
      </c>
      <c r="G14" s="253"/>
      <c r="H14" s="450"/>
      <c r="I14" s="27"/>
    </row>
    <row r="15" spans="1:9" x14ac:dyDescent="0.25">
      <c r="A15" s="27"/>
      <c r="B15" s="249">
        <v>4</v>
      </c>
      <c r="C15" s="254" t="s">
        <v>113</v>
      </c>
      <c r="D15" s="395"/>
      <c r="E15" s="395">
        <v>8925390</v>
      </c>
      <c r="F15" s="395">
        <v>9753500</v>
      </c>
      <c r="G15" s="253"/>
      <c r="H15" s="450"/>
      <c r="I15" s="27"/>
    </row>
    <row r="16" spans="1:9" x14ac:dyDescent="0.25">
      <c r="A16" s="27"/>
      <c r="B16" s="249">
        <v>5</v>
      </c>
      <c r="C16" s="254" t="s">
        <v>114</v>
      </c>
      <c r="D16" s="395"/>
      <c r="E16" s="395"/>
      <c r="F16" s="395"/>
      <c r="G16" s="253"/>
      <c r="H16" s="450"/>
      <c r="I16" s="27"/>
    </row>
    <row r="17" spans="1:9" x14ac:dyDescent="0.25">
      <c r="A17" s="27"/>
      <c r="B17" s="249">
        <v>6</v>
      </c>
      <c r="C17" s="255" t="s">
        <v>292</v>
      </c>
      <c r="D17" s="395"/>
      <c r="E17" s="395"/>
      <c r="F17" s="395"/>
      <c r="G17" s="253"/>
      <c r="H17" s="450"/>
      <c r="I17" s="27"/>
    </row>
    <row r="18" spans="1:9" ht="60" x14ac:dyDescent="0.25">
      <c r="A18" s="27"/>
      <c r="B18" s="249">
        <v>7</v>
      </c>
      <c r="C18" s="254" t="s">
        <v>115</v>
      </c>
      <c r="D18" s="395"/>
      <c r="E18" s="395"/>
      <c r="F18" s="395"/>
      <c r="G18" s="253"/>
      <c r="H18" s="450"/>
      <c r="I18" s="27"/>
    </row>
    <row r="19" spans="1:9" ht="30" x14ac:dyDescent="0.25">
      <c r="A19" s="27"/>
      <c r="B19" s="249">
        <v>8</v>
      </c>
      <c r="C19" s="255" t="s">
        <v>116</v>
      </c>
      <c r="D19" s="395"/>
      <c r="E19" s="395"/>
      <c r="F19" s="395"/>
      <c r="G19" s="253"/>
      <c r="H19" s="450"/>
      <c r="I19" s="27"/>
    </row>
    <row r="20" spans="1:9" x14ac:dyDescent="0.25">
      <c r="A20" s="27"/>
      <c r="B20" s="249">
        <v>9</v>
      </c>
      <c r="C20" s="255" t="s">
        <v>117</v>
      </c>
      <c r="D20" s="395"/>
      <c r="E20" s="395"/>
      <c r="F20" s="395"/>
      <c r="G20" s="253"/>
      <c r="H20" s="450"/>
      <c r="I20" s="27"/>
    </row>
    <row r="21" spans="1:9" x14ac:dyDescent="0.25">
      <c r="A21" s="27"/>
      <c r="B21" s="249">
        <v>10</v>
      </c>
      <c r="C21" s="254" t="s">
        <v>118</v>
      </c>
      <c r="D21" s="395"/>
      <c r="E21" s="395"/>
      <c r="F21" s="395"/>
      <c r="G21" s="253"/>
      <c r="H21" s="450"/>
      <c r="I21" s="27"/>
    </row>
    <row r="22" spans="1:9" x14ac:dyDescent="0.25">
      <c r="A22" s="27"/>
      <c r="B22" s="249">
        <v>11</v>
      </c>
      <c r="C22" s="256" t="s">
        <v>119</v>
      </c>
      <c r="D22" s="395"/>
      <c r="E22" s="395">
        <v>7825154</v>
      </c>
      <c r="F22" s="395">
        <v>2783970</v>
      </c>
      <c r="G22" s="253"/>
      <c r="H22" s="450"/>
      <c r="I22" s="27"/>
    </row>
    <row r="23" spans="1:9" x14ac:dyDescent="0.25">
      <c r="A23" s="27"/>
      <c r="B23" s="249">
        <v>12</v>
      </c>
      <c r="C23" s="254" t="s">
        <v>113</v>
      </c>
      <c r="D23" s="395"/>
      <c r="E23" s="395">
        <v>6668933</v>
      </c>
      <c r="F23" s="395">
        <v>2783970</v>
      </c>
      <c r="G23" s="253"/>
      <c r="H23" s="450"/>
      <c r="I23" s="27"/>
    </row>
    <row r="24" spans="1:9" x14ac:dyDescent="0.25">
      <c r="A24" s="27"/>
      <c r="B24" s="249">
        <v>13</v>
      </c>
      <c r="C24" s="257" t="s">
        <v>120</v>
      </c>
      <c r="D24" s="395"/>
      <c r="E24" s="395">
        <v>478263</v>
      </c>
      <c r="F24" s="395"/>
      <c r="G24" s="253"/>
      <c r="H24" s="450"/>
      <c r="I24" s="27"/>
    </row>
    <row r="25" spans="1:9" x14ac:dyDescent="0.25">
      <c r="A25" s="27"/>
      <c r="B25" s="249">
        <v>14</v>
      </c>
      <c r="C25" s="254" t="s">
        <v>114</v>
      </c>
      <c r="D25" s="395"/>
      <c r="E25" s="395"/>
      <c r="F25" s="395"/>
      <c r="G25" s="253"/>
      <c r="H25" s="450"/>
      <c r="I25" s="27"/>
    </row>
    <row r="26" spans="1:9" x14ac:dyDescent="0.25">
      <c r="A26" s="27"/>
      <c r="B26" s="249">
        <v>15</v>
      </c>
      <c r="C26" s="257" t="s">
        <v>120</v>
      </c>
      <c r="D26" s="395"/>
      <c r="E26" s="395"/>
      <c r="F26" s="395"/>
      <c r="G26" s="253"/>
      <c r="H26" s="450"/>
      <c r="I26" s="27"/>
    </row>
    <row r="27" spans="1:9" x14ac:dyDescent="0.25">
      <c r="A27" s="27"/>
      <c r="B27" s="249">
        <v>16</v>
      </c>
      <c r="C27" s="255" t="s">
        <v>292</v>
      </c>
      <c r="D27" s="395"/>
      <c r="E27" s="395">
        <v>838068</v>
      </c>
      <c r="F27" s="395"/>
      <c r="G27" s="253"/>
      <c r="H27" s="450"/>
      <c r="I27" s="27"/>
    </row>
    <row r="28" spans="1:9" x14ac:dyDescent="0.25">
      <c r="A28" s="27"/>
      <c r="B28" s="249">
        <v>17</v>
      </c>
      <c r="C28" s="257" t="s">
        <v>120</v>
      </c>
      <c r="D28" s="395"/>
      <c r="E28" s="395">
        <v>838068</v>
      </c>
      <c r="F28" s="395"/>
      <c r="G28" s="253"/>
      <c r="H28" s="450"/>
      <c r="I28" s="27"/>
    </row>
    <row r="29" spans="1:9" ht="60" x14ac:dyDescent="0.25">
      <c r="A29" s="27"/>
      <c r="B29" s="249">
        <v>18</v>
      </c>
      <c r="C29" s="254" t="s">
        <v>115</v>
      </c>
      <c r="D29" s="395"/>
      <c r="E29" s="395"/>
      <c r="F29" s="395"/>
      <c r="G29" s="253"/>
      <c r="H29" s="450"/>
      <c r="I29" s="27"/>
    </row>
    <row r="30" spans="1:9" x14ac:dyDescent="0.25">
      <c r="A30" s="27"/>
      <c r="B30" s="249">
        <v>19</v>
      </c>
      <c r="C30" s="257" t="s">
        <v>120</v>
      </c>
      <c r="D30" s="395"/>
      <c r="E30" s="395"/>
      <c r="F30" s="395"/>
      <c r="G30" s="253"/>
      <c r="H30" s="450"/>
      <c r="I30" s="27"/>
    </row>
    <row r="31" spans="1:9" ht="30" x14ac:dyDescent="0.25">
      <c r="A31" s="27"/>
      <c r="B31" s="249">
        <v>20</v>
      </c>
      <c r="C31" s="255" t="s">
        <v>116</v>
      </c>
      <c r="D31" s="395"/>
      <c r="E31" s="395"/>
      <c r="F31" s="395"/>
      <c r="G31" s="253"/>
      <c r="H31" s="450"/>
      <c r="I31" s="27"/>
    </row>
    <row r="32" spans="1:9" x14ac:dyDescent="0.25">
      <c r="A32" s="27"/>
      <c r="B32" s="249">
        <v>21</v>
      </c>
      <c r="C32" s="257" t="s">
        <v>120</v>
      </c>
      <c r="D32" s="395"/>
      <c r="E32" s="395"/>
      <c r="F32" s="395"/>
      <c r="G32" s="253"/>
      <c r="H32" s="450"/>
      <c r="I32" s="27"/>
    </row>
    <row r="33" spans="1:9" x14ac:dyDescent="0.25">
      <c r="A33" s="27"/>
      <c r="B33" s="249">
        <v>22</v>
      </c>
      <c r="C33" s="255" t="s">
        <v>117</v>
      </c>
      <c r="D33" s="395"/>
      <c r="E33" s="395"/>
      <c r="F33" s="395"/>
      <c r="G33" s="253"/>
      <c r="H33" s="450"/>
      <c r="I33" s="27"/>
    </row>
    <row r="34" spans="1:9" x14ac:dyDescent="0.25">
      <c r="A34" s="27"/>
      <c r="B34" s="249">
        <v>23</v>
      </c>
      <c r="C34" s="257" t="s">
        <v>120</v>
      </c>
      <c r="D34" s="395"/>
      <c r="E34" s="395"/>
      <c r="F34" s="395"/>
      <c r="G34" s="253"/>
      <c r="H34" s="450"/>
      <c r="I34" s="27"/>
    </row>
    <row r="35" spans="1:9" x14ac:dyDescent="0.25">
      <c r="A35" s="27"/>
      <c r="B35" s="249">
        <v>24</v>
      </c>
      <c r="C35" s="254" t="s">
        <v>118</v>
      </c>
      <c r="D35" s="395"/>
      <c r="E35" s="395"/>
      <c r="F35" s="395"/>
      <c r="G35" s="253"/>
      <c r="H35" s="450"/>
      <c r="I35" s="27"/>
    </row>
    <row r="36" spans="1:9" ht="15.75" thickBot="1" x14ac:dyDescent="0.3">
      <c r="A36" s="27"/>
      <c r="B36" s="258">
        <v>25</v>
      </c>
      <c r="C36" s="259" t="s">
        <v>120</v>
      </c>
      <c r="D36" s="260"/>
      <c r="E36" s="260"/>
      <c r="F36" s="260"/>
      <c r="G36" s="261"/>
      <c r="H36" s="453"/>
      <c r="I36" s="27"/>
    </row>
    <row r="37" spans="1:9" ht="15.75" thickBot="1" x14ac:dyDescent="0.3">
      <c r="A37" s="27"/>
      <c r="B37" s="458" t="s">
        <v>131</v>
      </c>
      <c r="C37" s="459"/>
      <c r="D37" s="459"/>
      <c r="E37" s="459"/>
      <c r="F37" s="459"/>
      <c r="G37" s="459"/>
      <c r="H37" s="460"/>
      <c r="I37" s="27"/>
    </row>
    <row r="38" spans="1:9" s="26" customFormat="1" ht="28.5" customHeight="1" x14ac:dyDescent="0.25">
      <c r="A38" s="63"/>
      <c r="B38" s="244">
        <v>26</v>
      </c>
      <c r="C38" s="262" t="s">
        <v>138</v>
      </c>
      <c r="D38" s="263"/>
      <c r="E38" s="396">
        <v>318153</v>
      </c>
      <c r="F38" s="263"/>
      <c r="G38" s="264"/>
      <c r="H38" s="454" t="s">
        <v>134</v>
      </c>
      <c r="I38" s="63"/>
    </row>
    <row r="39" spans="1:9" s="26" customFormat="1" x14ac:dyDescent="0.25">
      <c r="A39" s="63"/>
      <c r="B39" s="249">
        <v>27</v>
      </c>
      <c r="C39" s="265" t="s">
        <v>121</v>
      </c>
      <c r="D39" s="266"/>
      <c r="E39" s="397"/>
      <c r="F39" s="266"/>
      <c r="G39" s="267"/>
      <c r="H39" s="450"/>
      <c r="I39" s="63"/>
    </row>
    <row r="40" spans="1:9" s="26" customFormat="1" x14ac:dyDescent="0.25">
      <c r="A40" s="63"/>
      <c r="B40" s="249">
        <v>28</v>
      </c>
      <c r="C40" s="265" t="s">
        <v>122</v>
      </c>
      <c r="D40" s="266"/>
      <c r="E40" s="397">
        <v>318153</v>
      </c>
      <c r="F40" s="266"/>
      <c r="G40" s="267"/>
      <c r="H40" s="450"/>
      <c r="I40" s="63"/>
    </row>
    <row r="41" spans="1:9" s="26" customFormat="1" ht="60" x14ac:dyDescent="0.25">
      <c r="A41" s="63"/>
      <c r="B41" s="249">
        <v>29</v>
      </c>
      <c r="C41" s="268" t="s">
        <v>123</v>
      </c>
      <c r="D41" s="266"/>
      <c r="E41" s="397"/>
      <c r="F41" s="266"/>
      <c r="G41" s="267"/>
      <c r="H41" s="269" t="s">
        <v>135</v>
      </c>
      <c r="I41" s="63"/>
    </row>
    <row r="42" spans="1:9" s="26" customFormat="1" x14ac:dyDescent="0.25">
      <c r="A42" s="63"/>
      <c r="B42" s="249">
        <v>30</v>
      </c>
      <c r="C42" s="268" t="s">
        <v>124</v>
      </c>
      <c r="D42" s="266"/>
      <c r="E42" s="266"/>
      <c r="F42" s="266"/>
      <c r="G42" s="267"/>
      <c r="H42" s="450" t="s">
        <v>136</v>
      </c>
      <c r="I42" s="63"/>
    </row>
    <row r="43" spans="1:9" s="26" customFormat="1" x14ac:dyDescent="0.25">
      <c r="A43" s="63"/>
      <c r="B43" s="249">
        <v>31</v>
      </c>
      <c r="C43" s="268" t="s">
        <v>128</v>
      </c>
      <c r="D43" s="266"/>
      <c r="E43" s="266"/>
      <c r="F43" s="266"/>
      <c r="G43" s="267"/>
      <c r="H43" s="450"/>
      <c r="I43" s="63"/>
    </row>
    <row r="44" spans="1:9" s="26" customFormat="1" ht="30" x14ac:dyDescent="0.25">
      <c r="A44" s="63"/>
      <c r="B44" s="249">
        <v>32</v>
      </c>
      <c r="C44" s="268" t="s">
        <v>125</v>
      </c>
      <c r="D44" s="266"/>
      <c r="E44" s="266"/>
      <c r="F44" s="266"/>
      <c r="G44" s="267"/>
      <c r="H44" s="269" t="s">
        <v>137</v>
      </c>
      <c r="I44" s="63"/>
    </row>
    <row r="45" spans="1:9" s="26" customFormat="1" x14ac:dyDescent="0.25">
      <c r="A45" s="63"/>
      <c r="B45" s="249">
        <v>33</v>
      </c>
      <c r="C45" s="270" t="s">
        <v>126</v>
      </c>
      <c r="D45" s="266"/>
      <c r="E45" s="266"/>
      <c r="F45" s="266"/>
      <c r="G45" s="267"/>
      <c r="H45" s="453" t="s">
        <v>139</v>
      </c>
      <c r="I45" s="63"/>
    </row>
    <row r="46" spans="1:9" s="26" customFormat="1" x14ac:dyDescent="0.25">
      <c r="A46" s="63"/>
      <c r="B46" s="249">
        <v>34</v>
      </c>
      <c r="C46" s="271" t="s">
        <v>127</v>
      </c>
      <c r="D46" s="266"/>
      <c r="E46" s="266"/>
      <c r="F46" s="266"/>
      <c r="G46" s="267"/>
      <c r="H46" s="456"/>
      <c r="I46" s="63"/>
    </row>
    <row r="47" spans="1:9" s="26" customFormat="1" x14ac:dyDescent="0.25">
      <c r="A47" s="63"/>
      <c r="B47" s="249">
        <v>35</v>
      </c>
      <c r="C47" s="270" t="s">
        <v>129</v>
      </c>
      <c r="D47" s="266"/>
      <c r="E47" s="266"/>
      <c r="F47" s="266"/>
      <c r="G47" s="267"/>
      <c r="H47" s="456"/>
      <c r="I47" s="63"/>
    </row>
    <row r="48" spans="1:9" s="26" customFormat="1" ht="15.75" thickBot="1" x14ac:dyDescent="0.3">
      <c r="A48" s="63"/>
      <c r="B48" s="258">
        <v>36</v>
      </c>
      <c r="C48" s="272" t="s">
        <v>130</v>
      </c>
      <c r="D48" s="273"/>
      <c r="E48" s="273"/>
      <c r="F48" s="273"/>
      <c r="G48" s="274"/>
      <c r="H48" s="457"/>
      <c r="I48" s="63"/>
    </row>
    <row r="49" spans="1:9" x14ac:dyDescent="0.25">
      <c r="A49" s="27"/>
      <c r="B49" s="27"/>
      <c r="C49" s="27"/>
      <c r="D49" s="27"/>
      <c r="E49" s="27"/>
      <c r="F49" s="27"/>
      <c r="G49" s="27"/>
      <c r="H49" s="27"/>
      <c r="I49" s="27"/>
    </row>
    <row r="50" spans="1:9" ht="29.45" customHeight="1" x14ac:dyDescent="0.25">
      <c r="A50" s="27"/>
      <c r="B50" s="455" t="s">
        <v>346</v>
      </c>
      <c r="C50" s="455"/>
      <c r="D50" s="455"/>
      <c r="E50" s="455"/>
      <c r="F50" s="455"/>
      <c r="G50" s="455"/>
      <c r="H50" s="455"/>
      <c r="I50" s="27"/>
    </row>
    <row r="51" spans="1:9" ht="15.75" x14ac:dyDescent="0.25">
      <c r="A51" s="27"/>
      <c r="B51" s="27" t="s">
        <v>284</v>
      </c>
      <c r="C51" s="27"/>
      <c r="D51" s="27"/>
      <c r="E51" s="27"/>
      <c r="F51" s="27"/>
      <c r="G51" s="27"/>
      <c r="H51" s="27"/>
      <c r="I51" s="27"/>
    </row>
    <row r="52" spans="1:9" ht="15.75" x14ac:dyDescent="0.25">
      <c r="A52" s="27"/>
      <c r="B52" s="362" t="s">
        <v>358</v>
      </c>
      <c r="C52" s="27"/>
      <c r="D52" s="27"/>
      <c r="E52" s="27"/>
      <c r="F52" s="27"/>
      <c r="G52" s="27"/>
      <c r="H52" s="27"/>
      <c r="I52" s="27"/>
    </row>
    <row r="53" spans="1:9" ht="15.75" x14ac:dyDescent="0.25">
      <c r="A53" s="27"/>
      <c r="B53" s="27" t="s">
        <v>256</v>
      </c>
      <c r="C53" s="27"/>
      <c r="D53" s="27"/>
      <c r="E53" s="27"/>
      <c r="F53" s="27"/>
      <c r="G53" s="27"/>
      <c r="H53" s="27"/>
      <c r="I53" s="27"/>
    </row>
    <row r="54" spans="1:9" ht="15.75" x14ac:dyDescent="0.25">
      <c r="A54" s="27"/>
      <c r="B54" s="27" t="s">
        <v>257</v>
      </c>
      <c r="C54" s="27"/>
      <c r="D54" s="27"/>
      <c r="E54" s="27"/>
      <c r="F54" s="27"/>
      <c r="G54" s="27"/>
      <c r="H54" s="27"/>
      <c r="I54" s="27"/>
    </row>
    <row r="55" spans="1:9" x14ac:dyDescent="0.25">
      <c r="A55" s="27"/>
      <c r="B55" s="27"/>
      <c r="C55" s="27"/>
      <c r="D55" s="27"/>
      <c r="E55" s="27"/>
      <c r="F55" s="27"/>
      <c r="G55" s="27"/>
      <c r="H55" s="27"/>
      <c r="I55" s="27"/>
    </row>
    <row r="56" spans="1:9" x14ac:dyDescent="0.25">
      <c r="A56" s="27"/>
      <c r="B56" s="27"/>
      <c r="C56" s="27"/>
      <c r="D56" s="27"/>
      <c r="E56" s="27"/>
      <c r="F56" s="27"/>
      <c r="G56" s="27"/>
      <c r="H56" s="27"/>
      <c r="I56" s="27"/>
    </row>
    <row r="57" spans="1:9" x14ac:dyDescent="0.25">
      <c r="A57" s="27"/>
      <c r="B57" s="27"/>
      <c r="C57" s="27"/>
      <c r="D57" s="27"/>
      <c r="E57" s="27"/>
      <c r="F57" s="27"/>
      <c r="G57" s="27"/>
      <c r="H57" s="27"/>
      <c r="I57" s="27"/>
    </row>
    <row r="58" spans="1:9" x14ac:dyDescent="0.25">
      <c r="A58" s="27"/>
      <c r="B58" s="27"/>
      <c r="C58" s="27"/>
      <c r="D58" s="27"/>
      <c r="E58" s="27"/>
      <c r="F58" s="27"/>
      <c r="G58" s="27"/>
      <c r="H58" s="27"/>
      <c r="I58" s="27"/>
    </row>
    <row r="59" spans="1:9" x14ac:dyDescent="0.25">
      <c r="A59" s="27"/>
      <c r="B59" s="27"/>
      <c r="C59" s="27"/>
      <c r="D59" s="27"/>
      <c r="E59" s="27"/>
      <c r="F59" s="27"/>
      <c r="G59" s="27"/>
      <c r="H59" s="27"/>
      <c r="I59" s="27"/>
    </row>
    <row r="60" spans="1:9" x14ac:dyDescent="0.25">
      <c r="A60" s="27"/>
      <c r="B60" s="27"/>
      <c r="C60" s="27"/>
      <c r="D60" s="27"/>
      <c r="E60" s="27"/>
      <c r="F60" s="27"/>
      <c r="G60" s="27"/>
      <c r="H60" s="27"/>
      <c r="I60" s="27"/>
    </row>
    <row r="61" spans="1:9" x14ac:dyDescent="0.25">
      <c r="A61" s="27"/>
      <c r="B61" s="27"/>
      <c r="C61" s="27"/>
      <c r="D61" s="27"/>
      <c r="E61" s="27"/>
      <c r="F61" s="27"/>
      <c r="G61" s="27"/>
      <c r="H61" s="27"/>
      <c r="I61" s="27"/>
    </row>
    <row r="62" spans="1:9" x14ac:dyDescent="0.25">
      <c r="A62" s="27"/>
      <c r="B62" s="27"/>
      <c r="C62" s="27"/>
      <c r="D62" s="27"/>
      <c r="E62" s="27"/>
      <c r="F62" s="27"/>
      <c r="G62" s="27"/>
      <c r="H62" s="27"/>
      <c r="I62" s="27"/>
    </row>
    <row r="63" spans="1:9" x14ac:dyDescent="0.25">
      <c r="A63" s="27"/>
      <c r="B63" s="27"/>
      <c r="C63" s="27"/>
      <c r="D63" s="27"/>
      <c r="E63" s="27"/>
      <c r="F63" s="27"/>
      <c r="G63" s="27"/>
      <c r="H63" s="27"/>
      <c r="I63" s="27"/>
    </row>
    <row r="64" spans="1:9" x14ac:dyDescent="0.25">
      <c r="A64" s="27"/>
      <c r="B64" s="27"/>
      <c r="C64" s="27"/>
      <c r="D64" s="27"/>
      <c r="E64" s="27"/>
      <c r="F64" s="27"/>
      <c r="G64" s="27"/>
      <c r="H64" s="27"/>
      <c r="I64" s="27"/>
    </row>
    <row r="65" spans="1:9" x14ac:dyDescent="0.25">
      <c r="A65" s="27"/>
      <c r="B65" s="27"/>
      <c r="C65" s="27"/>
      <c r="D65" s="27"/>
      <c r="E65" s="27"/>
      <c r="F65" s="27"/>
      <c r="G65" s="27"/>
      <c r="H65" s="27"/>
      <c r="I65" s="27"/>
    </row>
    <row r="66" spans="1:9" x14ac:dyDescent="0.25">
      <c r="A66" s="27"/>
      <c r="B66" s="27"/>
      <c r="C66" s="27"/>
      <c r="D66" s="27"/>
      <c r="E66" s="27"/>
      <c r="F66" s="27"/>
      <c r="G66" s="27"/>
      <c r="H66" s="27"/>
      <c r="I66" s="27"/>
    </row>
  </sheetData>
  <mergeCells count="11">
    <mergeCell ref="B50:H50"/>
    <mergeCell ref="H45:H48"/>
    <mergeCell ref="B37:H37"/>
    <mergeCell ref="B8:G8"/>
    <mergeCell ref="B9:G9"/>
    <mergeCell ref="B5:H5"/>
    <mergeCell ref="H42:H43"/>
    <mergeCell ref="C10:E10"/>
    <mergeCell ref="H12:H36"/>
    <mergeCell ref="H38:H40"/>
    <mergeCell ref="B6:D6"/>
  </mergeCells>
  <pageMargins left="0.70866141732283472" right="0.70866141732283472" top="0.78740157480314965" bottom="0.78740157480314965" header="0.31496062992125984" footer="0.31496062992125984"/>
  <pageSetup paperSize="9" scale="60" fitToHeight="3" orientation="landscape" horizontalDpi="4294967292" verticalDpi="4294967292"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9"/>
  <sheetViews>
    <sheetView showGridLines="0" topLeftCell="A7" workbookViewId="0">
      <selection activeCell="B19" sqref="B19:F19"/>
    </sheetView>
  </sheetViews>
  <sheetFormatPr defaultRowHeight="15" x14ac:dyDescent="0.25"/>
  <cols>
    <col min="1" max="1" width="3.7109375" customWidth="1"/>
    <col min="2" max="2" width="14.28515625" customWidth="1"/>
    <col min="3" max="3" width="21.140625" customWidth="1"/>
    <col min="4" max="4" width="20.7109375" customWidth="1"/>
    <col min="5" max="5" width="16.28515625" customWidth="1"/>
    <col min="6" max="6" width="48.28515625" customWidth="1"/>
    <col min="7" max="7" width="35.28515625" customWidth="1"/>
  </cols>
  <sheetData>
    <row r="1" spans="1:7" ht="10.15" customHeight="1" x14ac:dyDescent="0.25"/>
    <row r="2" spans="1:7" ht="15.75" x14ac:dyDescent="0.25">
      <c r="B2" s="88" t="str">
        <f>+Přehled!B2</f>
        <v>Amundi Czech Republic Asset Management, a.s.</v>
      </c>
      <c r="D2" s="88"/>
      <c r="F2" s="306" t="s">
        <v>308</v>
      </c>
    </row>
    <row r="3" spans="1:7" ht="10.15" customHeight="1" x14ac:dyDescent="0.25"/>
    <row r="4" spans="1:7" ht="15.75" x14ac:dyDescent="0.25">
      <c r="B4" s="465" t="s">
        <v>305</v>
      </c>
      <c r="C4" s="466"/>
      <c r="D4" s="466"/>
      <c r="E4" s="466"/>
      <c r="F4" s="467"/>
      <c r="G4" s="81"/>
    </row>
    <row r="5" spans="1:7" ht="38.65" customHeight="1" x14ac:dyDescent="0.25">
      <c r="A5" s="50"/>
      <c r="B5" s="469" t="s">
        <v>374</v>
      </c>
      <c r="C5" s="469"/>
      <c r="D5" s="469"/>
      <c r="E5" s="469"/>
      <c r="F5" s="469"/>
      <c r="G5" s="50"/>
    </row>
    <row r="6" spans="1:7" ht="38.1" customHeight="1" x14ac:dyDescent="0.25">
      <c r="A6" s="50"/>
      <c r="B6" s="470" t="s">
        <v>312</v>
      </c>
      <c r="C6" s="470"/>
      <c r="D6" s="470"/>
      <c r="E6" s="470"/>
      <c r="F6" s="470"/>
      <c r="G6" s="50"/>
    </row>
    <row r="7" spans="1:7" ht="16.149999999999999" customHeight="1" x14ac:dyDescent="0.25">
      <c r="A7" s="50"/>
      <c r="B7" s="94" t="s">
        <v>258</v>
      </c>
      <c r="C7" s="72"/>
      <c r="D7" s="72"/>
      <c r="E7" s="72"/>
      <c r="F7" s="72"/>
      <c r="G7" s="50"/>
    </row>
    <row r="8" spans="1:7" ht="16.149999999999999" customHeight="1" x14ac:dyDescent="0.25">
      <c r="A8" s="50"/>
      <c r="B8" s="95" t="s">
        <v>303</v>
      </c>
      <c r="C8" s="50"/>
      <c r="D8" s="50"/>
      <c r="E8" s="50"/>
      <c r="F8" s="50"/>
      <c r="G8" s="50"/>
    </row>
    <row r="9" spans="1:7" ht="16.149999999999999" customHeight="1" x14ac:dyDescent="0.25">
      <c r="A9" s="50"/>
      <c r="B9" s="43" t="s">
        <v>107</v>
      </c>
      <c r="C9" s="68"/>
      <c r="D9" s="69"/>
      <c r="E9" s="69"/>
      <c r="F9" s="70" t="str">
        <f>'IF RM1'!D7</f>
        <v>(31. 12. 2021)</v>
      </c>
      <c r="G9" s="50"/>
    </row>
    <row r="10" spans="1:7" x14ac:dyDescent="0.25">
      <c r="A10" s="50"/>
      <c r="C10" s="50"/>
      <c r="D10" s="50"/>
      <c r="E10" s="50"/>
      <c r="F10" s="50"/>
      <c r="G10" s="50"/>
    </row>
    <row r="11" spans="1:7" ht="15.75" thickBot="1" x14ac:dyDescent="0.3">
      <c r="A11" s="50"/>
      <c r="B11" s="50"/>
      <c r="C11" s="50"/>
      <c r="D11" s="50"/>
      <c r="E11" s="50"/>
      <c r="F11" s="23" t="s">
        <v>300</v>
      </c>
      <c r="G11" s="50"/>
    </row>
    <row r="12" spans="1:7" ht="87" customHeight="1" x14ac:dyDescent="0.25">
      <c r="A12" s="50"/>
      <c r="B12" s="159" t="s">
        <v>0</v>
      </c>
      <c r="C12" s="160" t="s">
        <v>1</v>
      </c>
      <c r="D12" s="160" t="s">
        <v>2</v>
      </c>
      <c r="E12" s="160" t="s">
        <v>3</v>
      </c>
      <c r="F12" s="161" t="s">
        <v>4</v>
      </c>
      <c r="G12" s="50"/>
    </row>
    <row r="13" spans="1:7" ht="15.75" thickBot="1" x14ac:dyDescent="0.3">
      <c r="A13" s="50"/>
      <c r="B13" s="162" t="s">
        <v>5</v>
      </c>
      <c r="C13" s="163" t="s">
        <v>6</v>
      </c>
      <c r="D13" s="163" t="s">
        <v>7</v>
      </c>
      <c r="E13" s="163" t="s">
        <v>8</v>
      </c>
      <c r="F13" s="164" t="s">
        <v>9</v>
      </c>
      <c r="G13" s="50"/>
    </row>
    <row r="14" spans="1:7" x14ac:dyDescent="0.25">
      <c r="A14" s="50"/>
      <c r="B14" s="275"/>
      <c r="C14" s="275"/>
      <c r="D14" s="275"/>
      <c r="E14" s="275"/>
      <c r="F14" s="275"/>
      <c r="G14" s="50"/>
    </row>
    <row r="15" spans="1:7" x14ac:dyDescent="0.25">
      <c r="A15" s="50"/>
      <c r="B15" s="276"/>
      <c r="C15" s="276"/>
      <c r="D15" s="276"/>
      <c r="E15" s="276"/>
      <c r="F15" s="276"/>
      <c r="G15" s="50"/>
    </row>
    <row r="16" spans="1:7" x14ac:dyDescent="0.25">
      <c r="A16" s="50"/>
      <c r="B16" s="276"/>
      <c r="C16" s="276"/>
      <c r="D16" s="276"/>
      <c r="E16" s="276"/>
      <c r="F16" s="276"/>
      <c r="G16" s="50"/>
    </row>
    <row r="17" spans="1:7" x14ac:dyDescent="0.25">
      <c r="A17" s="50"/>
      <c r="B17" s="276"/>
      <c r="C17" s="276"/>
      <c r="D17" s="276"/>
      <c r="E17" s="276"/>
      <c r="F17" s="276"/>
      <c r="G17" s="50"/>
    </row>
    <row r="18" spans="1:7" x14ac:dyDescent="0.25">
      <c r="A18" s="50"/>
      <c r="B18" s="50"/>
      <c r="C18" s="50"/>
      <c r="D18" s="50"/>
      <c r="E18" s="50"/>
      <c r="F18" s="50"/>
      <c r="G18" s="50"/>
    </row>
    <row r="19" spans="1:7" ht="58.9" customHeight="1" x14ac:dyDescent="0.25">
      <c r="A19" s="50"/>
      <c r="B19" s="471" t="s">
        <v>274</v>
      </c>
      <c r="C19" s="471"/>
      <c r="D19" s="471"/>
      <c r="E19" s="471"/>
      <c r="F19" s="471"/>
      <c r="G19" s="50"/>
    </row>
    <row r="20" spans="1:7" x14ac:dyDescent="0.25">
      <c r="A20" s="50"/>
      <c r="B20" s="2"/>
      <c r="C20" s="50"/>
      <c r="D20" s="50"/>
      <c r="E20" s="50"/>
      <c r="F20" s="50"/>
      <c r="G20" s="50"/>
    </row>
    <row r="21" spans="1:7" x14ac:dyDescent="0.25">
      <c r="A21" s="50"/>
      <c r="B21" s="20" t="s">
        <v>106</v>
      </c>
      <c r="C21" s="21"/>
      <c r="D21" s="21"/>
      <c r="E21" s="21"/>
      <c r="F21" s="21"/>
      <c r="G21" s="50"/>
    </row>
    <row r="22" spans="1:7" x14ac:dyDescent="0.25">
      <c r="A22" s="50"/>
      <c r="B22" s="21" t="s">
        <v>103</v>
      </c>
      <c r="C22" s="21"/>
      <c r="D22" s="21"/>
      <c r="E22" s="21"/>
      <c r="F22" s="21"/>
      <c r="G22" s="50"/>
    </row>
    <row r="23" spans="1:7" ht="32.450000000000003" customHeight="1" x14ac:dyDescent="0.25">
      <c r="A23" s="50"/>
      <c r="B23" s="21"/>
      <c r="C23" s="468" t="s">
        <v>251</v>
      </c>
      <c r="D23" s="468"/>
      <c r="E23" s="468"/>
      <c r="F23" s="468"/>
      <c r="G23" s="50"/>
    </row>
    <row r="24" spans="1:7" ht="33.6" customHeight="1" x14ac:dyDescent="0.25">
      <c r="A24" s="50"/>
      <c r="B24" s="21"/>
      <c r="C24" s="468" t="s">
        <v>104</v>
      </c>
      <c r="D24" s="468"/>
      <c r="E24" s="468"/>
      <c r="F24" s="468"/>
      <c r="G24" s="50"/>
    </row>
    <row r="25" spans="1:7" ht="31.15" customHeight="1" x14ac:dyDescent="0.25">
      <c r="A25" s="50"/>
      <c r="B25" s="468" t="s">
        <v>105</v>
      </c>
      <c r="C25" s="468"/>
      <c r="D25" s="468"/>
      <c r="E25" s="468"/>
      <c r="F25" s="468"/>
      <c r="G25" s="50"/>
    </row>
    <row r="26" spans="1:7" x14ac:dyDescent="0.25">
      <c r="A26" s="50"/>
      <c r="B26" s="50"/>
      <c r="C26" s="50"/>
      <c r="D26" s="50"/>
      <c r="E26" s="50"/>
      <c r="F26" s="50"/>
      <c r="G26" s="50"/>
    </row>
    <row r="27" spans="1:7" x14ac:dyDescent="0.25">
      <c r="A27" s="50"/>
      <c r="B27" s="50"/>
      <c r="C27" s="50"/>
      <c r="D27" s="50"/>
      <c r="E27" s="50"/>
      <c r="F27" s="50"/>
      <c r="G27" s="50"/>
    </row>
    <row r="28" spans="1:7" x14ac:dyDescent="0.25">
      <c r="A28" s="50"/>
      <c r="B28" s="50"/>
      <c r="C28" s="50"/>
      <c r="D28" s="50"/>
      <c r="E28" s="50"/>
      <c r="F28" s="50"/>
      <c r="G28" s="50"/>
    </row>
    <row r="29" spans="1:7" x14ac:dyDescent="0.25">
      <c r="A29" s="50"/>
      <c r="B29" s="50"/>
      <c r="C29" s="50"/>
      <c r="D29" s="50"/>
      <c r="E29" s="50"/>
      <c r="F29" s="50"/>
      <c r="G29" s="50"/>
    </row>
  </sheetData>
  <mergeCells count="7">
    <mergeCell ref="B4:F4"/>
    <mergeCell ref="C23:F23"/>
    <mergeCell ref="C24:F24"/>
    <mergeCell ref="B25:F25"/>
    <mergeCell ref="B5:F5"/>
    <mergeCell ref="B6:F6"/>
    <mergeCell ref="B19:F19"/>
  </mergeCells>
  <pageMargins left="0.70866141732283472" right="0.70866141732283472" top="0.78740157480314965" bottom="0.78740157480314965" header="0.31496062992125984" footer="0.31496062992125984"/>
  <pageSetup paperSize="9" scale="82"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9"/>
  <sheetViews>
    <sheetView showGridLines="0" topLeftCell="A13" workbookViewId="0">
      <selection activeCell="J42" sqref="J42"/>
    </sheetView>
  </sheetViews>
  <sheetFormatPr defaultColWidth="9.140625" defaultRowHeight="15" x14ac:dyDescent="0.25"/>
  <cols>
    <col min="1" max="1" width="3.7109375" style="14" customWidth="1"/>
    <col min="2" max="2" width="6.7109375" style="14" customWidth="1"/>
    <col min="3" max="3" width="78.42578125" style="14" customWidth="1"/>
    <col min="4" max="4" width="22.140625" style="14" customWidth="1"/>
    <col min="5" max="5" width="17.85546875" style="14" customWidth="1"/>
    <col min="6" max="6" width="17.42578125" style="14" customWidth="1"/>
    <col min="7" max="7" width="15.7109375" style="14" customWidth="1"/>
    <col min="8" max="16384" width="9.140625" style="14"/>
  </cols>
  <sheetData>
    <row r="1" spans="1:7" ht="10.15" customHeight="1" x14ac:dyDescent="0.25">
      <c r="A1" s="27"/>
      <c r="B1" s="39"/>
      <c r="C1" s="39"/>
      <c r="D1" s="27"/>
      <c r="E1" s="27"/>
      <c r="F1" s="27"/>
      <c r="G1" s="27"/>
    </row>
    <row r="2" spans="1:7" ht="15.75" x14ac:dyDescent="0.25">
      <c r="A2" s="27"/>
      <c r="B2" s="88" t="str">
        <f>+Přehled!B2</f>
        <v>Amundi Czech Republic Asset Management, a.s.</v>
      </c>
      <c r="C2" s="39"/>
      <c r="D2" s="306" t="s">
        <v>308</v>
      </c>
      <c r="E2" s="27"/>
      <c r="F2" s="27"/>
      <c r="G2" s="27"/>
    </row>
    <row r="3" spans="1:7" ht="10.15" customHeight="1" x14ac:dyDescent="0.25">
      <c r="A3" s="27"/>
      <c r="B3" s="39"/>
      <c r="C3" s="39"/>
      <c r="D3" s="27"/>
      <c r="E3" s="27"/>
      <c r="F3" s="27"/>
      <c r="G3" s="27"/>
    </row>
    <row r="4" spans="1:7" ht="15.75" x14ac:dyDescent="0.25">
      <c r="A4" s="27"/>
      <c r="B4" s="473" t="s">
        <v>20</v>
      </c>
      <c r="C4" s="473"/>
      <c r="D4" s="473"/>
      <c r="E4" s="81"/>
      <c r="F4" s="27"/>
      <c r="G4" s="27"/>
    </row>
    <row r="5" spans="1:7" ht="49.15" customHeight="1" x14ac:dyDescent="0.25">
      <c r="A5" s="39"/>
      <c r="B5" s="469" t="s">
        <v>375</v>
      </c>
      <c r="C5" s="469"/>
      <c r="D5" s="469"/>
      <c r="E5" s="39"/>
      <c r="F5" s="27"/>
      <c r="G5" s="27"/>
    </row>
    <row r="6" spans="1:7" ht="29.45" customHeight="1" x14ac:dyDescent="0.25">
      <c r="A6" s="39"/>
      <c r="B6" s="470" t="s">
        <v>312</v>
      </c>
      <c r="C6" s="470"/>
      <c r="D6" s="470"/>
      <c r="E6" s="39"/>
      <c r="F6" s="27"/>
      <c r="G6" s="27"/>
    </row>
    <row r="7" spans="1:7" ht="24" customHeight="1" x14ac:dyDescent="0.25">
      <c r="A7" s="39"/>
      <c r="B7" s="95" t="s">
        <v>304</v>
      </c>
      <c r="C7" s="39"/>
      <c r="D7" s="39"/>
      <c r="E7" s="39"/>
      <c r="F7" s="27"/>
      <c r="G7" s="27"/>
    </row>
    <row r="8" spans="1:7" x14ac:dyDescent="0.25">
      <c r="A8" s="39"/>
      <c r="B8" s="43" t="s">
        <v>107</v>
      </c>
      <c r="C8" s="68"/>
      <c r="D8" s="70" t="str">
        <f>'IF RM1'!D7</f>
        <v>(31. 12. 2021)</v>
      </c>
      <c r="E8" s="39"/>
      <c r="F8" s="27"/>
      <c r="G8" s="27"/>
    </row>
    <row r="9" spans="1:7" x14ac:dyDescent="0.25">
      <c r="A9" s="27"/>
      <c r="B9" s="27"/>
      <c r="C9" s="59" t="s">
        <v>301</v>
      </c>
      <c r="D9" s="27"/>
      <c r="E9" s="27"/>
      <c r="F9" s="27"/>
      <c r="G9" s="27"/>
    </row>
    <row r="10" spans="1:7" x14ac:dyDescent="0.25">
      <c r="A10" s="27"/>
      <c r="B10" s="472" t="s">
        <v>21</v>
      </c>
      <c r="C10" s="472"/>
      <c r="D10" s="472"/>
      <c r="E10" s="27"/>
      <c r="F10" s="27"/>
      <c r="G10" s="27"/>
    </row>
    <row r="11" spans="1:7" ht="15.75" thickBot="1" x14ac:dyDescent="0.3">
      <c r="A11" s="27"/>
      <c r="B11" s="27"/>
      <c r="C11" s="27"/>
      <c r="D11" s="27"/>
      <c r="E11" s="27"/>
      <c r="F11" s="27"/>
      <c r="G11" s="27"/>
    </row>
    <row r="12" spans="1:7" ht="15.75" thickBot="1" x14ac:dyDescent="0.3">
      <c r="A12" s="27"/>
      <c r="B12" s="165" t="s">
        <v>22</v>
      </c>
      <c r="C12" s="166" t="s">
        <v>23</v>
      </c>
      <c r="D12" s="167" t="s">
        <v>24</v>
      </c>
      <c r="E12" s="27"/>
      <c r="F12" s="27"/>
      <c r="G12" s="27"/>
    </row>
    <row r="13" spans="1:7" x14ac:dyDescent="0.25">
      <c r="A13" s="27"/>
      <c r="B13" s="277">
        <v>1</v>
      </c>
      <c r="C13" s="280" t="s">
        <v>25</v>
      </c>
      <c r="D13" s="179"/>
      <c r="E13" s="27"/>
      <c r="F13" s="27"/>
      <c r="G13" s="27"/>
    </row>
    <row r="14" spans="1:7" x14ac:dyDescent="0.25">
      <c r="A14" s="27"/>
      <c r="B14" s="278">
        <v>2</v>
      </c>
      <c r="C14" s="281" t="s">
        <v>26</v>
      </c>
      <c r="D14" s="181"/>
      <c r="E14" s="27"/>
      <c r="F14" s="27"/>
      <c r="G14" s="27"/>
    </row>
    <row r="15" spans="1:7" ht="30" x14ac:dyDescent="0.25">
      <c r="A15" s="27"/>
      <c r="B15" s="278">
        <v>3</v>
      </c>
      <c r="C15" s="282" t="s">
        <v>27</v>
      </c>
      <c r="D15" s="181"/>
      <c r="E15" s="27"/>
      <c r="F15" s="27"/>
      <c r="G15" s="27"/>
    </row>
    <row r="16" spans="1:7" ht="30" x14ac:dyDescent="0.25">
      <c r="A16" s="27"/>
      <c r="B16" s="278">
        <v>4</v>
      </c>
      <c r="C16" s="283" t="s">
        <v>28</v>
      </c>
      <c r="D16" s="284" t="s">
        <v>94</v>
      </c>
      <c r="E16" s="27"/>
      <c r="F16" s="27"/>
      <c r="G16" s="27"/>
    </row>
    <row r="17" spans="1:7" x14ac:dyDescent="0.25">
      <c r="A17" s="27"/>
      <c r="B17" s="278">
        <v>5</v>
      </c>
      <c r="C17" s="283" t="s">
        <v>29</v>
      </c>
      <c r="D17" s="181"/>
      <c r="E17" s="27"/>
      <c r="F17" s="27"/>
      <c r="G17" s="27"/>
    </row>
    <row r="18" spans="1:7" x14ac:dyDescent="0.25">
      <c r="A18" s="27"/>
      <c r="B18" s="278">
        <v>6</v>
      </c>
      <c r="C18" s="283" t="s">
        <v>30</v>
      </c>
      <c r="D18" s="181"/>
      <c r="E18" s="27"/>
      <c r="F18" s="27"/>
      <c r="G18" s="27"/>
    </row>
    <row r="19" spans="1:7" ht="30" x14ac:dyDescent="0.25">
      <c r="A19" s="27"/>
      <c r="B19" s="278">
        <v>7</v>
      </c>
      <c r="C19" s="283" t="s">
        <v>31</v>
      </c>
      <c r="D19" s="284" t="s">
        <v>94</v>
      </c>
      <c r="E19" s="27"/>
      <c r="F19" s="27"/>
      <c r="G19" s="27"/>
    </row>
    <row r="20" spans="1:7" ht="15.75" thickBot="1" x14ac:dyDescent="0.3">
      <c r="A20" s="27"/>
      <c r="B20" s="279">
        <v>8</v>
      </c>
      <c r="C20" s="285" t="s">
        <v>32</v>
      </c>
      <c r="D20" s="184"/>
      <c r="E20" s="27"/>
      <c r="F20" s="27"/>
      <c r="G20" s="27"/>
    </row>
    <row r="21" spans="1:7" x14ac:dyDescent="0.25">
      <c r="A21" s="27"/>
      <c r="B21" s="73"/>
      <c r="C21" s="73"/>
      <c r="D21" s="74"/>
      <c r="E21" s="27"/>
      <c r="F21" s="27"/>
      <c r="G21" s="27"/>
    </row>
    <row r="22" spans="1:7" x14ac:dyDescent="0.25">
      <c r="A22" s="27"/>
      <c r="B22" s="73"/>
      <c r="C22" s="73"/>
      <c r="D22" s="74"/>
      <c r="E22" s="27"/>
      <c r="F22" s="27"/>
      <c r="G22" s="27"/>
    </row>
    <row r="23" spans="1:7" x14ac:dyDescent="0.25">
      <c r="A23" s="27"/>
      <c r="B23" s="73"/>
      <c r="C23" s="73"/>
      <c r="D23" s="74"/>
      <c r="E23" s="27"/>
      <c r="F23" s="27"/>
      <c r="G23" s="27"/>
    </row>
    <row r="24" spans="1:7" x14ac:dyDescent="0.25">
      <c r="A24" s="27"/>
      <c r="B24" s="472" t="s">
        <v>33</v>
      </c>
      <c r="C24" s="472"/>
      <c r="D24" s="472"/>
      <c r="E24" s="472"/>
      <c r="F24" s="27"/>
      <c r="G24" s="27"/>
    </row>
    <row r="25" spans="1:7" ht="15.75" thickBot="1" x14ac:dyDescent="0.3">
      <c r="A25" s="27"/>
      <c r="B25" s="27"/>
      <c r="C25" s="27"/>
      <c r="D25" s="27"/>
      <c r="E25" s="27"/>
      <c r="F25" s="27"/>
      <c r="G25" s="27"/>
    </row>
    <row r="26" spans="1:7" ht="15.75" thickBot="1" x14ac:dyDescent="0.3">
      <c r="A26" s="27"/>
      <c r="B26" s="165" t="s">
        <v>22</v>
      </c>
      <c r="C26" s="166" t="s">
        <v>23</v>
      </c>
      <c r="D26" s="166" t="s">
        <v>34</v>
      </c>
      <c r="E26" s="168" t="s">
        <v>35</v>
      </c>
      <c r="F26" s="27"/>
      <c r="G26" s="27"/>
    </row>
    <row r="27" spans="1:7" x14ac:dyDescent="0.25">
      <c r="A27" s="27"/>
      <c r="B27" s="286">
        <v>1</v>
      </c>
      <c r="C27" s="287" t="s">
        <v>36</v>
      </c>
      <c r="D27" s="288"/>
      <c r="E27" s="289"/>
      <c r="F27" s="27"/>
      <c r="G27" s="27"/>
    </row>
    <row r="28" spans="1:7" x14ac:dyDescent="0.25">
      <c r="A28" s="27"/>
      <c r="B28" s="290">
        <v>2</v>
      </c>
      <c r="C28" s="291" t="s">
        <v>37</v>
      </c>
      <c r="D28" s="58"/>
      <c r="E28" s="181"/>
      <c r="F28" s="27"/>
      <c r="G28" s="27"/>
    </row>
    <row r="29" spans="1:7" x14ac:dyDescent="0.25">
      <c r="A29" s="27"/>
      <c r="B29" s="290">
        <v>3</v>
      </c>
      <c r="C29" s="292" t="s">
        <v>38</v>
      </c>
      <c r="D29" s="58"/>
      <c r="E29" s="181"/>
      <c r="F29" s="27"/>
      <c r="G29" s="27"/>
    </row>
    <row r="30" spans="1:7" x14ac:dyDescent="0.25">
      <c r="A30" s="27"/>
      <c r="B30" s="290">
        <v>4</v>
      </c>
      <c r="C30" s="292" t="s">
        <v>39</v>
      </c>
      <c r="D30" s="58"/>
      <c r="E30" s="181"/>
      <c r="F30" s="27"/>
      <c r="G30" s="27"/>
    </row>
    <row r="31" spans="1:7" ht="15.75" thickBot="1" x14ac:dyDescent="0.3">
      <c r="A31" s="27"/>
      <c r="B31" s="293">
        <v>5</v>
      </c>
      <c r="C31" s="294" t="s">
        <v>40</v>
      </c>
      <c r="D31" s="183"/>
      <c r="E31" s="184"/>
      <c r="F31" s="27"/>
      <c r="G31" s="27"/>
    </row>
    <row r="32" spans="1:7" x14ac:dyDescent="0.25">
      <c r="A32" s="27"/>
      <c r="B32" s="27"/>
      <c r="C32" s="27"/>
      <c r="D32" s="27"/>
      <c r="E32" s="27"/>
      <c r="F32" s="27"/>
      <c r="G32" s="27"/>
    </row>
    <row r="33" spans="1:7" x14ac:dyDescent="0.25">
      <c r="A33" s="27"/>
      <c r="B33" s="27"/>
      <c r="C33" s="27"/>
      <c r="D33" s="27"/>
      <c r="E33" s="27"/>
      <c r="F33" s="27"/>
      <c r="G33" s="27"/>
    </row>
    <row r="34" spans="1:7" x14ac:dyDescent="0.25">
      <c r="A34" s="27"/>
      <c r="B34" s="27"/>
      <c r="C34" s="27"/>
      <c r="D34" s="27"/>
      <c r="E34" s="27"/>
      <c r="F34" s="27"/>
      <c r="G34" s="27"/>
    </row>
    <row r="35" spans="1:7" x14ac:dyDescent="0.25">
      <c r="A35" s="27"/>
      <c r="B35" s="472" t="s">
        <v>41</v>
      </c>
      <c r="C35" s="472"/>
      <c r="D35" s="472"/>
      <c r="E35" s="27"/>
      <c r="F35" s="27"/>
      <c r="G35" s="27"/>
    </row>
    <row r="36" spans="1:7" ht="15.75" thickBot="1" x14ac:dyDescent="0.3">
      <c r="A36" s="27"/>
      <c r="B36" s="27"/>
      <c r="C36" s="27"/>
      <c r="D36" s="27"/>
      <c r="E36" s="27"/>
      <c r="F36" s="27"/>
      <c r="G36" s="27"/>
    </row>
    <row r="37" spans="1:7" ht="15.75" thickBot="1" x14ac:dyDescent="0.3">
      <c r="A37" s="27"/>
      <c r="B37" s="165" t="s">
        <v>22</v>
      </c>
      <c r="C37" s="166" t="s">
        <v>23</v>
      </c>
      <c r="D37" s="168" t="s">
        <v>24</v>
      </c>
      <c r="E37" s="27"/>
      <c r="F37" s="27"/>
      <c r="G37" s="27"/>
    </row>
    <row r="38" spans="1:7" ht="30" x14ac:dyDescent="0.25">
      <c r="A38" s="27"/>
      <c r="B38" s="286">
        <v>1</v>
      </c>
      <c r="C38" s="287" t="s">
        <v>42</v>
      </c>
      <c r="D38" s="179"/>
      <c r="E38" s="27"/>
      <c r="F38" s="27"/>
      <c r="G38" s="27"/>
    </row>
    <row r="39" spans="1:7" x14ac:dyDescent="0.25">
      <c r="A39" s="27"/>
      <c r="B39" s="290">
        <v>2</v>
      </c>
      <c r="C39" s="295" t="s">
        <v>43</v>
      </c>
      <c r="D39" s="181"/>
      <c r="E39" s="27"/>
      <c r="F39" s="27"/>
      <c r="G39" s="27"/>
    </row>
    <row r="40" spans="1:7" ht="30" x14ac:dyDescent="0.25">
      <c r="A40" s="27"/>
      <c r="B40" s="290">
        <v>3</v>
      </c>
      <c r="C40" s="295" t="s">
        <v>44</v>
      </c>
      <c r="D40" s="181"/>
      <c r="E40" s="27"/>
      <c r="F40" s="27"/>
      <c r="G40" s="27"/>
    </row>
    <row r="41" spans="1:7" x14ac:dyDescent="0.25">
      <c r="A41" s="27"/>
      <c r="B41" s="290">
        <v>4</v>
      </c>
      <c r="C41" s="295" t="s">
        <v>45</v>
      </c>
      <c r="D41" s="181"/>
      <c r="E41" s="27"/>
      <c r="F41" s="27"/>
      <c r="G41" s="27"/>
    </row>
    <row r="42" spans="1:7" ht="30" x14ac:dyDescent="0.25">
      <c r="A42" s="27"/>
      <c r="B42" s="290">
        <v>5</v>
      </c>
      <c r="C42" s="295" t="s">
        <v>46</v>
      </c>
      <c r="D42" s="181"/>
      <c r="E42" s="27"/>
      <c r="F42" s="27"/>
      <c r="G42" s="27"/>
    </row>
    <row r="43" spans="1:7" ht="15.75" thickBot="1" x14ac:dyDescent="0.3">
      <c r="A43" s="27"/>
      <c r="B43" s="293">
        <v>6</v>
      </c>
      <c r="C43" s="296" t="s">
        <v>47</v>
      </c>
      <c r="D43" s="184"/>
      <c r="E43" s="27"/>
      <c r="F43" s="27"/>
      <c r="G43" s="27"/>
    </row>
    <row r="44" spans="1:7" x14ac:dyDescent="0.25">
      <c r="A44" s="27"/>
      <c r="B44" s="75"/>
      <c r="C44" s="75"/>
      <c r="D44" s="74"/>
      <c r="E44" s="27"/>
      <c r="F44" s="27"/>
      <c r="G44" s="27"/>
    </row>
    <row r="45" spans="1:7" x14ac:dyDescent="0.25">
      <c r="A45" s="27"/>
      <c r="B45" s="75"/>
      <c r="C45" s="75"/>
      <c r="D45" s="74"/>
      <c r="E45" s="27"/>
      <c r="F45" s="27"/>
      <c r="G45" s="27"/>
    </row>
    <row r="46" spans="1:7" x14ac:dyDescent="0.25">
      <c r="A46" s="27"/>
      <c r="B46" s="75"/>
      <c r="C46" s="75"/>
      <c r="D46" s="74"/>
      <c r="E46" s="27"/>
      <c r="F46" s="27"/>
      <c r="G46" s="27"/>
    </row>
    <row r="47" spans="1:7" x14ac:dyDescent="0.25">
      <c r="A47" s="27"/>
      <c r="B47" s="472" t="s">
        <v>48</v>
      </c>
      <c r="C47" s="472"/>
      <c r="D47" s="472"/>
      <c r="E47" s="472"/>
      <c r="F47" s="472"/>
      <c r="G47" s="472"/>
    </row>
    <row r="48" spans="1:7" ht="15.75" thickBot="1" x14ac:dyDescent="0.3">
      <c r="A48" s="27"/>
      <c r="B48" s="75"/>
      <c r="C48" s="75"/>
      <c r="D48" s="74"/>
      <c r="E48" s="27"/>
      <c r="F48" s="27"/>
      <c r="G48" s="27"/>
    </row>
    <row r="49" spans="1:7" ht="15.75" thickBot="1" x14ac:dyDescent="0.3">
      <c r="A49" s="27"/>
      <c r="B49" s="165" t="s">
        <v>22</v>
      </c>
      <c r="C49" s="166" t="s">
        <v>23</v>
      </c>
      <c r="D49" s="169" t="s">
        <v>49</v>
      </c>
      <c r="E49" s="169" t="s">
        <v>50</v>
      </c>
      <c r="F49" s="169" t="s">
        <v>51</v>
      </c>
      <c r="G49" s="167" t="s">
        <v>52</v>
      </c>
    </row>
    <row r="50" spans="1:7" x14ac:dyDescent="0.25">
      <c r="A50" s="27"/>
      <c r="B50" s="286">
        <v>1</v>
      </c>
      <c r="C50" s="287" t="s">
        <v>53</v>
      </c>
      <c r="D50" s="178"/>
      <c r="E50" s="178"/>
      <c r="F50" s="178"/>
      <c r="G50" s="179"/>
    </row>
    <row r="51" spans="1:7" x14ac:dyDescent="0.25">
      <c r="A51" s="27"/>
      <c r="B51" s="290">
        <v>2</v>
      </c>
      <c r="C51" s="292" t="s">
        <v>54</v>
      </c>
      <c r="D51" s="58"/>
      <c r="E51" s="58"/>
      <c r="F51" s="58"/>
      <c r="G51" s="181"/>
    </row>
    <row r="52" spans="1:7" x14ac:dyDescent="0.25">
      <c r="A52" s="27"/>
      <c r="B52" s="290">
        <v>3</v>
      </c>
      <c r="C52" s="292" t="s">
        <v>55</v>
      </c>
      <c r="D52" s="58"/>
      <c r="E52" s="58"/>
      <c r="F52" s="58"/>
      <c r="G52" s="181"/>
    </row>
    <row r="53" spans="1:7" x14ac:dyDescent="0.25">
      <c r="A53" s="27"/>
      <c r="B53" s="290">
        <v>4</v>
      </c>
      <c r="C53" s="292" t="s">
        <v>56</v>
      </c>
      <c r="D53" s="58"/>
      <c r="E53" s="58"/>
      <c r="F53" s="58"/>
      <c r="G53" s="181"/>
    </row>
    <row r="54" spans="1:7" x14ac:dyDescent="0.25">
      <c r="A54" s="27"/>
      <c r="B54" s="290">
        <v>5</v>
      </c>
      <c r="C54" s="292" t="s">
        <v>57</v>
      </c>
      <c r="D54" s="58"/>
      <c r="E54" s="58"/>
      <c r="F54" s="58"/>
      <c r="G54" s="181"/>
    </row>
    <row r="55" spans="1:7" x14ac:dyDescent="0.25">
      <c r="A55" s="27"/>
      <c r="B55" s="290">
        <v>6</v>
      </c>
      <c r="C55" s="292" t="s">
        <v>58</v>
      </c>
      <c r="D55" s="58"/>
      <c r="E55" s="58"/>
      <c r="F55" s="58"/>
      <c r="G55" s="181"/>
    </row>
    <row r="56" spans="1:7" x14ac:dyDescent="0.25">
      <c r="A56" s="27"/>
      <c r="B56" s="297">
        <v>7</v>
      </c>
      <c r="C56" s="292" t="s">
        <v>59</v>
      </c>
      <c r="D56" s="58"/>
      <c r="E56" s="58"/>
      <c r="F56" s="58"/>
      <c r="G56" s="181"/>
    </row>
    <row r="57" spans="1:7" ht="15.75" thickBot="1" x14ac:dyDescent="0.3">
      <c r="A57" s="27"/>
      <c r="B57" s="298">
        <v>8</v>
      </c>
      <c r="C57" s="299" t="s">
        <v>60</v>
      </c>
      <c r="D57" s="183"/>
      <c r="E57" s="183"/>
      <c r="F57" s="183"/>
      <c r="G57" s="184"/>
    </row>
    <row r="58" spans="1:7" x14ac:dyDescent="0.25">
      <c r="A58" s="27"/>
      <c r="B58" s="27"/>
      <c r="C58" s="27"/>
      <c r="D58" s="27"/>
      <c r="E58" s="27"/>
      <c r="F58" s="27"/>
      <c r="G58" s="27"/>
    </row>
    <row r="59" spans="1:7" x14ac:dyDescent="0.25">
      <c r="A59" s="27"/>
      <c r="B59" s="27"/>
      <c r="C59" s="27"/>
      <c r="D59" s="27"/>
      <c r="E59" s="27"/>
      <c r="F59" s="27"/>
      <c r="G59" s="27"/>
    </row>
    <row r="60" spans="1:7" x14ac:dyDescent="0.25">
      <c r="A60" s="27"/>
      <c r="B60" s="27"/>
      <c r="C60" s="27"/>
      <c r="D60" s="27"/>
      <c r="E60" s="27"/>
      <c r="F60" s="27"/>
      <c r="G60" s="27"/>
    </row>
    <row r="61" spans="1:7" x14ac:dyDescent="0.25">
      <c r="A61" s="27"/>
      <c r="B61" s="472" t="s">
        <v>61</v>
      </c>
      <c r="C61" s="472"/>
      <c r="D61" s="472"/>
      <c r="E61" s="27"/>
      <c r="F61" s="27"/>
      <c r="G61" s="27"/>
    </row>
    <row r="62" spans="1:7" ht="15.75" thickBot="1" x14ac:dyDescent="0.3">
      <c r="A62" s="27"/>
      <c r="B62" s="27"/>
      <c r="C62" s="27"/>
      <c r="D62" s="27"/>
      <c r="E62" s="27"/>
      <c r="F62" s="27"/>
      <c r="G62" s="27"/>
    </row>
    <row r="63" spans="1:7" ht="15.75" thickBot="1" x14ac:dyDescent="0.3">
      <c r="A63" s="27"/>
      <c r="B63" s="165" t="s">
        <v>22</v>
      </c>
      <c r="C63" s="166" t="s">
        <v>23</v>
      </c>
      <c r="D63" s="168" t="s">
        <v>24</v>
      </c>
      <c r="E63" s="27"/>
      <c r="F63" s="27"/>
      <c r="G63" s="27"/>
    </row>
    <row r="64" spans="1:7" ht="30" x14ac:dyDescent="0.25">
      <c r="A64" s="27"/>
      <c r="B64" s="286">
        <v>1</v>
      </c>
      <c r="C64" s="287" t="s">
        <v>62</v>
      </c>
      <c r="D64" s="179"/>
      <c r="E64" s="27"/>
      <c r="F64" s="27"/>
      <c r="G64" s="27"/>
    </row>
    <row r="65" spans="1:7" ht="15.75" thickBot="1" x14ac:dyDescent="0.3">
      <c r="A65" s="27"/>
      <c r="B65" s="298">
        <v>2</v>
      </c>
      <c r="C65" s="294" t="s">
        <v>63</v>
      </c>
      <c r="D65" s="184"/>
      <c r="E65" s="27"/>
      <c r="F65" s="27"/>
      <c r="G65" s="27"/>
    </row>
    <row r="66" spans="1:7" x14ac:dyDescent="0.25">
      <c r="A66" s="27"/>
      <c r="B66" s="27"/>
      <c r="C66" s="27"/>
      <c r="D66" s="27"/>
      <c r="E66" s="27"/>
      <c r="F66" s="27"/>
      <c r="G66" s="27"/>
    </row>
    <row r="67" spans="1:7" ht="51" customHeight="1" x14ac:dyDescent="0.25">
      <c r="A67" s="27"/>
      <c r="B67" s="474" t="s">
        <v>274</v>
      </c>
      <c r="C67" s="474"/>
      <c r="D67" s="474"/>
      <c r="E67" s="27"/>
      <c r="F67" s="27"/>
      <c r="G67" s="27"/>
    </row>
    <row r="68" spans="1:7" x14ac:dyDescent="0.25">
      <c r="A68" s="27"/>
      <c r="B68" s="27"/>
      <c r="C68" s="27"/>
      <c r="D68" s="27"/>
      <c r="E68" s="27"/>
      <c r="F68" s="27"/>
      <c r="G68" s="27"/>
    </row>
    <row r="69" spans="1:7" x14ac:dyDescent="0.25">
      <c r="A69" s="27"/>
      <c r="B69" s="20" t="s">
        <v>106</v>
      </c>
      <c r="C69" s="21"/>
      <c r="D69" s="21"/>
      <c r="E69" s="21"/>
      <c r="F69" s="21"/>
      <c r="G69" s="27"/>
    </row>
    <row r="70" spans="1:7" x14ac:dyDescent="0.25">
      <c r="A70" s="27"/>
      <c r="B70" s="21" t="s">
        <v>103</v>
      </c>
      <c r="C70" s="21"/>
      <c r="D70" s="21"/>
      <c r="E70" s="21"/>
      <c r="F70" s="21"/>
      <c r="G70" s="27"/>
    </row>
    <row r="71" spans="1:7" ht="27.6" customHeight="1" x14ac:dyDescent="0.25">
      <c r="A71" s="27"/>
      <c r="B71" s="21"/>
      <c r="C71" s="468" t="s">
        <v>251</v>
      </c>
      <c r="D71" s="468"/>
      <c r="E71" s="56"/>
      <c r="F71" s="56"/>
      <c r="G71" s="27"/>
    </row>
    <row r="72" spans="1:7" ht="31.15" customHeight="1" x14ac:dyDescent="0.25">
      <c r="A72" s="27"/>
      <c r="B72" s="21"/>
      <c r="C72" s="468" t="s">
        <v>104</v>
      </c>
      <c r="D72" s="468"/>
      <c r="E72" s="56"/>
      <c r="F72" s="56"/>
      <c r="G72" s="27"/>
    </row>
    <row r="73" spans="1:7" ht="33.6" customHeight="1" x14ac:dyDescent="0.25">
      <c r="A73" s="27"/>
      <c r="B73" s="468" t="s">
        <v>105</v>
      </c>
      <c r="C73" s="468"/>
      <c r="D73" s="468"/>
      <c r="E73" s="56"/>
      <c r="F73" s="56"/>
      <c r="G73" s="27"/>
    </row>
    <row r="74" spans="1:7" x14ac:dyDescent="0.25">
      <c r="A74" s="27"/>
      <c r="B74" s="27"/>
      <c r="C74" s="27"/>
      <c r="D74" s="27"/>
      <c r="E74" s="27"/>
      <c r="F74" s="27"/>
      <c r="G74" s="27"/>
    </row>
    <row r="75" spans="1:7" x14ac:dyDescent="0.25">
      <c r="A75" s="27"/>
      <c r="B75" s="27"/>
      <c r="C75" s="27"/>
      <c r="D75" s="27"/>
      <c r="E75" s="27"/>
      <c r="F75" s="27"/>
      <c r="G75" s="27"/>
    </row>
    <row r="76" spans="1:7" x14ac:dyDescent="0.25">
      <c r="A76" s="27"/>
      <c r="B76" s="27"/>
      <c r="C76" s="27"/>
      <c r="D76" s="27"/>
      <c r="E76" s="27"/>
      <c r="F76" s="27"/>
      <c r="G76" s="27"/>
    </row>
    <row r="77" spans="1:7" x14ac:dyDescent="0.25">
      <c r="A77" s="27"/>
      <c r="B77" s="27"/>
      <c r="C77" s="27"/>
      <c r="D77" s="27"/>
      <c r="E77" s="27"/>
      <c r="F77" s="27"/>
      <c r="G77" s="27"/>
    </row>
    <row r="78" spans="1:7" x14ac:dyDescent="0.25">
      <c r="A78" s="27"/>
      <c r="B78" s="27"/>
      <c r="C78" s="27"/>
      <c r="D78" s="27"/>
      <c r="E78" s="27"/>
      <c r="F78" s="27"/>
      <c r="G78" s="27"/>
    </row>
    <row r="79" spans="1:7" x14ac:dyDescent="0.25">
      <c r="A79" s="27"/>
      <c r="B79" s="27"/>
      <c r="C79" s="27"/>
      <c r="D79" s="27"/>
      <c r="E79" s="27"/>
      <c r="F79" s="27"/>
      <c r="G79" s="27"/>
    </row>
    <row r="80" spans="1:7" x14ac:dyDescent="0.25">
      <c r="A80" s="27"/>
      <c r="B80" s="27"/>
      <c r="C80" s="27"/>
      <c r="D80" s="27"/>
      <c r="E80" s="27"/>
      <c r="F80" s="27"/>
      <c r="G80" s="27"/>
    </row>
    <row r="81" spans="1:7" x14ac:dyDescent="0.25">
      <c r="A81" s="27"/>
      <c r="B81" s="27"/>
      <c r="C81" s="27"/>
      <c r="D81" s="27"/>
      <c r="E81" s="27"/>
      <c r="F81" s="27"/>
      <c r="G81" s="27"/>
    </row>
    <row r="82" spans="1:7" x14ac:dyDescent="0.25">
      <c r="A82" s="27"/>
      <c r="B82" s="27"/>
      <c r="C82" s="27"/>
      <c r="D82" s="27"/>
      <c r="E82" s="27"/>
      <c r="F82" s="27"/>
      <c r="G82" s="27"/>
    </row>
    <row r="83" spans="1:7" x14ac:dyDescent="0.25">
      <c r="A83" s="27"/>
      <c r="B83" s="27"/>
      <c r="C83" s="27"/>
      <c r="D83" s="27"/>
      <c r="E83" s="27"/>
      <c r="F83" s="27"/>
      <c r="G83" s="27"/>
    </row>
    <row r="84" spans="1:7" x14ac:dyDescent="0.25">
      <c r="A84" s="27"/>
      <c r="B84" s="27"/>
      <c r="C84" s="27"/>
      <c r="D84" s="27"/>
      <c r="E84" s="27"/>
      <c r="F84" s="27"/>
      <c r="G84" s="27"/>
    </row>
    <row r="85" spans="1:7" x14ac:dyDescent="0.25">
      <c r="A85" s="27"/>
      <c r="B85" s="27"/>
      <c r="C85" s="27"/>
      <c r="D85" s="27"/>
      <c r="E85" s="27"/>
      <c r="F85" s="27"/>
      <c r="G85" s="27"/>
    </row>
    <row r="86" spans="1:7" x14ac:dyDescent="0.25">
      <c r="A86" s="27"/>
      <c r="B86" s="27"/>
      <c r="C86" s="27"/>
      <c r="D86" s="27"/>
      <c r="E86" s="27"/>
      <c r="F86" s="27"/>
      <c r="G86" s="27"/>
    </row>
    <row r="87" spans="1:7" x14ac:dyDescent="0.25">
      <c r="A87" s="27"/>
      <c r="B87" s="27"/>
      <c r="C87" s="27"/>
      <c r="D87" s="27"/>
      <c r="E87" s="27"/>
      <c r="F87" s="27"/>
      <c r="G87" s="27"/>
    </row>
    <row r="88" spans="1:7" x14ac:dyDescent="0.25">
      <c r="A88" s="27"/>
      <c r="B88" s="27"/>
      <c r="C88" s="27"/>
      <c r="D88" s="27"/>
      <c r="E88" s="27"/>
      <c r="F88" s="27"/>
      <c r="G88" s="27"/>
    </row>
    <row r="89" spans="1:7" x14ac:dyDescent="0.25">
      <c r="A89" s="27"/>
      <c r="B89" s="27"/>
      <c r="C89" s="27"/>
      <c r="D89" s="27"/>
      <c r="E89" s="27"/>
      <c r="F89" s="27"/>
      <c r="G89" s="27"/>
    </row>
  </sheetData>
  <mergeCells count="12">
    <mergeCell ref="C71:D71"/>
    <mergeCell ref="C72:D72"/>
    <mergeCell ref="B73:D73"/>
    <mergeCell ref="B61:D61"/>
    <mergeCell ref="B4:D4"/>
    <mergeCell ref="B10:D10"/>
    <mergeCell ref="B24:E24"/>
    <mergeCell ref="B35:D35"/>
    <mergeCell ref="B47:G47"/>
    <mergeCell ref="B5:D5"/>
    <mergeCell ref="B6:D6"/>
    <mergeCell ref="B67:D67"/>
  </mergeCells>
  <pageMargins left="0.70866141732283472" right="0.70866141732283472" top="0.78740157480314965" bottom="0.78740157480314965" header="0.31496062992125984" footer="0.31496062992125984"/>
  <pageSetup paperSize="9" scale="80" fitToHeight="3"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40"/>
  <sheetViews>
    <sheetView showGridLines="0" topLeftCell="A19" workbookViewId="0">
      <selection activeCell="F30" sqref="F30"/>
    </sheetView>
  </sheetViews>
  <sheetFormatPr defaultColWidth="9.140625" defaultRowHeight="15" x14ac:dyDescent="0.25"/>
  <cols>
    <col min="1" max="1" width="3.7109375" style="60" customWidth="1"/>
    <col min="2" max="2" width="19" style="60" customWidth="1"/>
    <col min="3" max="3" width="40.5703125" style="60" customWidth="1"/>
    <col min="4" max="4" width="27.85546875" style="60" customWidth="1"/>
    <col min="5" max="5" width="36.140625" style="60" customWidth="1"/>
    <col min="6" max="6" width="44.7109375" style="60" customWidth="1"/>
    <col min="7" max="7" width="19.5703125" style="60" customWidth="1"/>
    <col min="8" max="16384" width="9.140625" style="60"/>
  </cols>
  <sheetData>
    <row r="1" spans="2:8" ht="10.15" customHeight="1" x14ac:dyDescent="0.25">
      <c r="B1" s="18"/>
      <c r="C1" s="19"/>
    </row>
    <row r="2" spans="2:8" ht="15.75" x14ac:dyDescent="0.25">
      <c r="B2" s="88" t="str">
        <f>+Přehled!B2</f>
        <v>Amundi Czech Republic Asset Management, a.s.</v>
      </c>
      <c r="C2" s="19"/>
      <c r="D2" s="88"/>
      <c r="F2" s="306" t="s">
        <v>308</v>
      </c>
    </row>
    <row r="3" spans="2:8" ht="10.15" customHeight="1" x14ac:dyDescent="0.25">
      <c r="B3" s="18"/>
      <c r="C3" s="19"/>
    </row>
    <row r="4" spans="2:8" ht="15.75" x14ac:dyDescent="0.25">
      <c r="B4" s="475" t="s">
        <v>64</v>
      </c>
      <c r="C4" s="476"/>
      <c r="D4" s="476"/>
      <c r="E4" s="476"/>
      <c r="F4" s="477"/>
    </row>
    <row r="5" spans="2:8" ht="33" customHeight="1" x14ac:dyDescent="0.25">
      <c r="B5" s="481" t="s">
        <v>376</v>
      </c>
      <c r="C5" s="481"/>
      <c r="D5" s="481"/>
      <c r="E5" s="481"/>
      <c r="F5" s="77"/>
      <c r="G5" s="76"/>
      <c r="H5" s="76"/>
    </row>
    <row r="6" spans="2:8" ht="33" customHeight="1" x14ac:dyDescent="0.25">
      <c r="B6" s="482" t="s">
        <v>312</v>
      </c>
      <c r="C6" s="482"/>
      <c r="D6" s="482"/>
      <c r="E6" s="482"/>
      <c r="F6" s="77"/>
      <c r="G6" s="76"/>
      <c r="H6" s="76"/>
    </row>
    <row r="7" spans="2:8" x14ac:dyDescent="0.25">
      <c r="B7" s="20" t="s">
        <v>303</v>
      </c>
      <c r="C7" s="77"/>
      <c r="D7" s="77"/>
      <c r="E7" s="77"/>
      <c r="F7" s="77"/>
      <c r="G7" s="76"/>
      <c r="H7" s="76"/>
    </row>
    <row r="8" spans="2:8" x14ac:dyDescent="0.25">
      <c r="B8" s="43" t="s">
        <v>107</v>
      </c>
      <c r="C8" s="68"/>
      <c r="D8" s="68"/>
      <c r="E8" s="70" t="str">
        <f>'IF RM1'!D7</f>
        <v>(31. 12. 2021)</v>
      </c>
      <c r="F8" s="77"/>
      <c r="G8" s="76"/>
      <c r="H8" s="76"/>
    </row>
    <row r="10" spans="2:8" x14ac:dyDescent="0.25">
      <c r="B10" s="478" t="s">
        <v>65</v>
      </c>
      <c r="C10" s="479"/>
      <c r="D10" s="479"/>
      <c r="E10" s="479"/>
      <c r="F10" s="480"/>
    </row>
    <row r="11" spans="2:8" ht="15.75" thickBot="1" x14ac:dyDescent="0.3">
      <c r="C11" s="24" t="s">
        <v>300</v>
      </c>
    </row>
    <row r="12" spans="2:8" ht="30" x14ac:dyDescent="0.25">
      <c r="B12" s="170" t="s">
        <v>66</v>
      </c>
      <c r="C12" s="171" t="s">
        <v>67</v>
      </c>
      <c r="D12" s="172" t="s">
        <v>68</v>
      </c>
      <c r="E12" s="171" t="s">
        <v>69</v>
      </c>
      <c r="F12" s="173" t="s">
        <v>70</v>
      </c>
    </row>
    <row r="13" spans="2:8" ht="15.75" thickBot="1" x14ac:dyDescent="0.3">
      <c r="B13" s="174" t="s">
        <v>5</v>
      </c>
      <c r="C13" s="175" t="s">
        <v>6</v>
      </c>
      <c r="D13" s="175" t="s">
        <v>7</v>
      </c>
      <c r="E13" s="175" t="s">
        <v>8</v>
      </c>
      <c r="F13" s="176" t="s">
        <v>9</v>
      </c>
    </row>
    <row r="14" spans="2:8" x14ac:dyDescent="0.25">
      <c r="B14" s="177"/>
      <c r="C14" s="178"/>
      <c r="D14" s="178"/>
      <c r="E14" s="178"/>
      <c r="F14" s="179"/>
    </row>
    <row r="15" spans="2:8" x14ac:dyDescent="0.25">
      <c r="B15" s="180"/>
      <c r="C15" s="58"/>
      <c r="D15" s="58"/>
      <c r="E15" s="58"/>
      <c r="F15" s="181"/>
    </row>
    <row r="16" spans="2:8" x14ac:dyDescent="0.25">
      <c r="B16" s="180"/>
      <c r="C16" s="58"/>
      <c r="D16" s="58"/>
      <c r="E16" s="58"/>
      <c r="F16" s="181"/>
    </row>
    <row r="17" spans="2:7" x14ac:dyDescent="0.25">
      <c r="B17" s="180"/>
      <c r="C17" s="58"/>
      <c r="D17" s="58"/>
      <c r="E17" s="58"/>
      <c r="F17" s="181"/>
    </row>
    <row r="18" spans="2:7" ht="15.75" thickBot="1" x14ac:dyDescent="0.3">
      <c r="B18" s="182"/>
      <c r="C18" s="183"/>
      <c r="D18" s="183"/>
      <c r="E18" s="183"/>
      <c r="F18" s="184"/>
    </row>
    <row r="19" spans="2:7" x14ac:dyDescent="0.25">
      <c r="B19" s="50"/>
      <c r="C19" s="50"/>
      <c r="D19" s="50"/>
      <c r="E19" s="50"/>
      <c r="F19" s="50"/>
    </row>
    <row r="20" spans="2:7" x14ac:dyDescent="0.25">
      <c r="B20" s="2" t="s">
        <v>71</v>
      </c>
      <c r="C20" s="50"/>
      <c r="D20" s="50"/>
      <c r="E20" s="50"/>
      <c r="F20" s="50"/>
    </row>
    <row r="21" spans="2:7" x14ac:dyDescent="0.25">
      <c r="B21" s="50"/>
      <c r="C21" s="50"/>
      <c r="D21" s="50"/>
      <c r="E21" s="50"/>
      <c r="F21" s="50"/>
    </row>
    <row r="22" spans="2:7" x14ac:dyDescent="0.25">
      <c r="B22" s="50"/>
      <c r="C22" s="50"/>
      <c r="D22" s="50"/>
      <c r="E22" s="50"/>
      <c r="F22" s="50"/>
    </row>
    <row r="23" spans="2:7" x14ac:dyDescent="0.25">
      <c r="B23" s="478" t="s">
        <v>72</v>
      </c>
      <c r="C23" s="479"/>
      <c r="D23" s="479"/>
      <c r="E23" s="479"/>
      <c r="F23" s="480"/>
      <c r="G23" s="81"/>
    </row>
    <row r="24" spans="2:7" ht="15.75" thickBot="1" x14ac:dyDescent="0.3"/>
    <row r="25" spans="2:7" ht="45" x14ac:dyDescent="0.25">
      <c r="B25" s="170" t="s">
        <v>66</v>
      </c>
      <c r="C25" s="171" t="s">
        <v>67</v>
      </c>
      <c r="D25" s="171" t="s">
        <v>73</v>
      </c>
      <c r="E25" s="171" t="s">
        <v>74</v>
      </c>
      <c r="F25" s="173" t="s">
        <v>75</v>
      </c>
    </row>
    <row r="26" spans="2:7" ht="15.75" thickBot="1" x14ac:dyDescent="0.3">
      <c r="B26" s="174" t="s">
        <v>5</v>
      </c>
      <c r="C26" s="175" t="s">
        <v>6</v>
      </c>
      <c r="D26" s="175" t="s">
        <v>7</v>
      </c>
      <c r="E26" s="175" t="s">
        <v>8</v>
      </c>
      <c r="F26" s="176" t="s">
        <v>9</v>
      </c>
    </row>
    <row r="27" spans="2:7" x14ac:dyDescent="0.25">
      <c r="B27" s="177"/>
      <c r="C27" s="178"/>
      <c r="D27" s="178"/>
      <c r="E27" s="178"/>
      <c r="F27" s="179"/>
    </row>
    <row r="28" spans="2:7" x14ac:dyDescent="0.25">
      <c r="B28" s="180"/>
      <c r="C28" s="58"/>
      <c r="D28" s="58"/>
      <c r="E28" s="58"/>
      <c r="F28" s="181"/>
    </row>
    <row r="29" spans="2:7" x14ac:dyDescent="0.25">
      <c r="B29" s="180"/>
      <c r="C29" s="58"/>
      <c r="D29" s="58"/>
      <c r="E29" s="58"/>
      <c r="F29" s="181"/>
    </row>
    <row r="30" spans="2:7" x14ac:dyDescent="0.25">
      <c r="B30" s="180"/>
      <c r="C30" s="58"/>
      <c r="D30" s="58"/>
      <c r="E30" s="58"/>
      <c r="F30" s="181"/>
    </row>
    <row r="31" spans="2:7" x14ac:dyDescent="0.25">
      <c r="B31" s="180"/>
      <c r="C31" s="58"/>
      <c r="D31" s="58"/>
      <c r="E31" s="58"/>
      <c r="F31" s="181"/>
    </row>
    <row r="32" spans="2:7" ht="15.75" thickBot="1" x14ac:dyDescent="0.3">
      <c r="B32" s="182"/>
      <c r="C32" s="183"/>
      <c r="D32" s="183"/>
      <c r="E32" s="183"/>
      <c r="F32" s="184"/>
    </row>
    <row r="33" spans="2:6" x14ac:dyDescent="0.25">
      <c r="B33" s="50"/>
      <c r="C33" s="50"/>
      <c r="D33" s="50"/>
      <c r="E33" s="50"/>
      <c r="F33" s="50"/>
    </row>
    <row r="34" spans="2:6" ht="66.75" customHeight="1" x14ac:dyDescent="0.25">
      <c r="B34" s="471" t="s">
        <v>274</v>
      </c>
      <c r="C34" s="471"/>
      <c r="D34" s="471"/>
      <c r="E34" s="471"/>
      <c r="F34" s="50"/>
    </row>
    <row r="35" spans="2:6" x14ac:dyDescent="0.25">
      <c r="B35" s="50"/>
      <c r="C35" s="50"/>
      <c r="D35" s="50"/>
      <c r="E35" s="50"/>
      <c r="F35" s="50"/>
    </row>
    <row r="36" spans="2:6" x14ac:dyDescent="0.25">
      <c r="B36" s="20" t="s">
        <v>106</v>
      </c>
      <c r="C36" s="21"/>
      <c r="D36" s="21"/>
      <c r="E36" s="21"/>
      <c r="F36" s="21"/>
    </row>
    <row r="37" spans="2:6" x14ac:dyDescent="0.25">
      <c r="B37" s="21" t="s">
        <v>103</v>
      </c>
      <c r="C37" s="21"/>
      <c r="D37" s="21"/>
      <c r="E37" s="21"/>
      <c r="F37" s="21"/>
    </row>
    <row r="38" spans="2:6" x14ac:dyDescent="0.25">
      <c r="B38" s="21"/>
      <c r="C38" s="468" t="s">
        <v>251</v>
      </c>
      <c r="D38" s="468"/>
      <c r="E38" s="468"/>
      <c r="F38" s="468"/>
    </row>
    <row r="39" spans="2:6" x14ac:dyDescent="0.25">
      <c r="B39" s="21"/>
      <c r="C39" s="468" t="s">
        <v>104</v>
      </c>
      <c r="D39" s="468"/>
      <c r="E39" s="468"/>
      <c r="F39" s="468"/>
    </row>
    <row r="40" spans="2:6" x14ac:dyDescent="0.25">
      <c r="B40" s="468" t="s">
        <v>105</v>
      </c>
      <c r="C40" s="468"/>
      <c r="D40" s="468"/>
      <c r="E40" s="468"/>
      <c r="F40" s="468"/>
    </row>
  </sheetData>
  <mergeCells count="9">
    <mergeCell ref="C39:F39"/>
    <mergeCell ref="B40:F40"/>
    <mergeCell ref="B4:F4"/>
    <mergeCell ref="B10:F10"/>
    <mergeCell ref="B23:F23"/>
    <mergeCell ref="B5:E5"/>
    <mergeCell ref="C38:F38"/>
    <mergeCell ref="B6:E6"/>
    <mergeCell ref="B34:E34"/>
  </mergeCells>
  <pageMargins left="0.70866141732283472" right="0.70866141732283472" top="0.78740157480314965" bottom="0.78740157480314965" header="0.31496062992125984" footer="0.31496062992125984"/>
  <pageSetup paperSize="9" scale="65" fitToHeight="2"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7"/>
  <sheetViews>
    <sheetView showGridLines="0" topLeftCell="A4" workbookViewId="0">
      <selection activeCell="B10" sqref="B10:C10"/>
    </sheetView>
  </sheetViews>
  <sheetFormatPr defaultRowHeight="15" x14ac:dyDescent="0.25"/>
  <cols>
    <col min="1" max="1" width="3.7109375" customWidth="1"/>
    <col min="2" max="2" width="86.7109375" customWidth="1"/>
    <col min="3" max="3" width="23.5703125" customWidth="1"/>
  </cols>
  <sheetData>
    <row r="1" spans="1:6" ht="10.15" customHeight="1" x14ac:dyDescent="0.25">
      <c r="A1" s="50"/>
      <c r="B1" s="50"/>
      <c r="C1" s="50"/>
      <c r="D1" s="50"/>
    </row>
    <row r="2" spans="1:6" ht="15" customHeight="1" x14ac:dyDescent="0.25">
      <c r="A2" s="50"/>
      <c r="B2" s="88" t="str">
        <f>+Přehled!B2</f>
        <v>Amundi Czech Republic Asset Management, a.s.</v>
      </c>
      <c r="C2" s="306" t="s">
        <v>308</v>
      </c>
      <c r="D2" s="88"/>
    </row>
    <row r="3" spans="1:6" ht="10.15" customHeight="1" x14ac:dyDescent="0.25">
      <c r="A3" s="50"/>
      <c r="B3" s="50"/>
      <c r="C3" s="50"/>
      <c r="D3" s="50"/>
    </row>
    <row r="4" spans="1:6" ht="16.149999999999999" customHeight="1" x14ac:dyDescent="0.25">
      <c r="A4" s="50"/>
      <c r="B4" s="483" t="s">
        <v>306</v>
      </c>
      <c r="C4" s="484"/>
      <c r="D4" s="50"/>
    </row>
    <row r="5" spans="1:6" ht="38.1" customHeight="1" x14ac:dyDescent="0.25">
      <c r="A5" s="50"/>
      <c r="B5" s="485" t="s">
        <v>377</v>
      </c>
      <c r="C5" s="485"/>
      <c r="D5" s="50"/>
    </row>
    <row r="6" spans="1:6" ht="38.1" customHeight="1" x14ac:dyDescent="0.25">
      <c r="A6" s="50"/>
      <c r="B6" s="485" t="s">
        <v>312</v>
      </c>
      <c r="C6" s="486"/>
      <c r="D6" s="50"/>
    </row>
    <row r="7" spans="1:6" ht="16.149999999999999" customHeight="1" x14ac:dyDescent="0.25">
      <c r="A7" s="50"/>
      <c r="B7" s="101" t="s">
        <v>107</v>
      </c>
      <c r="C7" s="45" t="str">
        <f>'IF RM1'!D7</f>
        <v>(31. 12. 2021)</v>
      </c>
    </row>
    <row r="8" spans="1:6" ht="19.149999999999999" customHeight="1" x14ac:dyDescent="0.25">
      <c r="A8" s="50"/>
      <c r="B8" s="96" t="s">
        <v>303</v>
      </c>
      <c r="C8" s="50"/>
      <c r="D8" s="50"/>
    </row>
    <row r="9" spans="1:6" ht="22.15" customHeight="1" thickBot="1" x14ac:dyDescent="0.3">
      <c r="A9" s="50"/>
      <c r="B9" s="363" t="s">
        <v>278</v>
      </c>
      <c r="C9" s="50"/>
      <c r="D9" s="50"/>
    </row>
    <row r="10" spans="1:6" ht="37.15" customHeight="1" x14ac:dyDescent="0.25">
      <c r="A10" s="50"/>
      <c r="B10" s="487" t="s">
        <v>10</v>
      </c>
      <c r="C10" s="488"/>
      <c r="D10" s="50"/>
    </row>
    <row r="11" spans="1:6" ht="15.75" thickBot="1" x14ac:dyDescent="0.3">
      <c r="A11" s="50"/>
      <c r="B11" s="489" t="s">
        <v>5</v>
      </c>
      <c r="C11" s="490"/>
      <c r="D11" s="50"/>
    </row>
    <row r="12" spans="1:6" ht="70.5" customHeight="1" thickBot="1" x14ac:dyDescent="0.3">
      <c r="A12" s="50"/>
      <c r="B12" s="491"/>
      <c r="C12" s="492"/>
      <c r="D12" s="50"/>
    </row>
    <row r="13" spans="1:6" x14ac:dyDescent="0.25">
      <c r="A13" s="50"/>
      <c r="B13" s="50"/>
      <c r="C13" s="50"/>
      <c r="D13" s="50"/>
    </row>
    <row r="14" spans="1:6" ht="72" customHeight="1" x14ac:dyDescent="0.25">
      <c r="A14" s="50"/>
      <c r="B14" s="471" t="s">
        <v>274</v>
      </c>
      <c r="C14" s="471"/>
      <c r="D14" s="50"/>
    </row>
    <row r="15" spans="1:6" x14ac:dyDescent="0.25">
      <c r="A15" s="50"/>
      <c r="B15" s="50"/>
      <c r="C15" s="50"/>
      <c r="D15" s="50"/>
    </row>
    <row r="16" spans="1:6" x14ac:dyDescent="0.25">
      <c r="A16" s="50"/>
      <c r="B16" s="20" t="s">
        <v>106</v>
      </c>
      <c r="C16" s="21"/>
      <c r="D16" s="21"/>
      <c r="E16" s="21"/>
      <c r="F16" s="21"/>
    </row>
    <row r="17" spans="1:6" x14ac:dyDescent="0.25">
      <c r="A17" s="50"/>
      <c r="B17" s="21" t="s">
        <v>103</v>
      </c>
      <c r="C17" s="21"/>
      <c r="D17" s="21"/>
      <c r="E17" s="21"/>
      <c r="F17" s="21"/>
    </row>
    <row r="18" spans="1:6" ht="32.450000000000003" customHeight="1" x14ac:dyDescent="0.25">
      <c r="A18" s="50"/>
      <c r="B18" s="468" t="s">
        <v>251</v>
      </c>
      <c r="C18" s="468"/>
      <c r="D18" s="57"/>
      <c r="E18" s="57"/>
      <c r="F18" s="57"/>
    </row>
    <row r="19" spans="1:6" ht="33" customHeight="1" x14ac:dyDescent="0.25">
      <c r="A19" s="50"/>
      <c r="B19" s="468" t="s">
        <v>104</v>
      </c>
      <c r="C19" s="468"/>
      <c r="D19" s="57"/>
      <c r="E19" s="57"/>
      <c r="F19" s="57"/>
    </row>
    <row r="20" spans="1:6" ht="33" customHeight="1" x14ac:dyDescent="0.25">
      <c r="A20" s="50"/>
      <c r="B20" s="468" t="s">
        <v>105</v>
      </c>
      <c r="C20" s="468"/>
      <c r="D20" s="57"/>
      <c r="E20" s="57"/>
      <c r="F20" s="56"/>
    </row>
    <row r="21" spans="1:6" x14ac:dyDescent="0.25">
      <c r="A21" s="50"/>
      <c r="B21" s="50"/>
      <c r="C21" s="50"/>
      <c r="D21" s="50"/>
    </row>
    <row r="22" spans="1:6" x14ac:dyDescent="0.25">
      <c r="A22" s="50"/>
      <c r="B22" s="50"/>
      <c r="C22" s="50"/>
      <c r="D22" s="50"/>
    </row>
    <row r="23" spans="1:6" x14ac:dyDescent="0.25">
      <c r="A23" s="50"/>
      <c r="B23" s="50"/>
      <c r="C23" s="50"/>
      <c r="D23" s="50"/>
    </row>
    <row r="24" spans="1:6" x14ac:dyDescent="0.25">
      <c r="A24" s="50"/>
      <c r="B24" s="50"/>
      <c r="C24" s="50"/>
      <c r="D24" s="50"/>
    </row>
    <row r="25" spans="1:6" x14ac:dyDescent="0.25">
      <c r="A25" s="50"/>
      <c r="B25" s="50"/>
      <c r="C25" s="50"/>
      <c r="D25" s="50"/>
    </row>
    <row r="26" spans="1:6" x14ac:dyDescent="0.25">
      <c r="A26" s="50"/>
      <c r="B26" s="50"/>
      <c r="C26" s="50"/>
      <c r="D26" s="50"/>
    </row>
    <row r="27" spans="1:6" x14ac:dyDescent="0.25">
      <c r="A27" s="50"/>
      <c r="B27" s="50"/>
      <c r="C27" s="50"/>
      <c r="D27" s="50"/>
    </row>
  </sheetData>
  <mergeCells count="10">
    <mergeCell ref="B18:C18"/>
    <mergeCell ref="B19:C19"/>
    <mergeCell ref="B20:C20"/>
    <mergeCell ref="B4:C4"/>
    <mergeCell ref="B5:C5"/>
    <mergeCell ref="B6:C6"/>
    <mergeCell ref="B10:C10"/>
    <mergeCell ref="B11:C11"/>
    <mergeCell ref="B12:C12"/>
    <mergeCell ref="B14:C14"/>
  </mergeCells>
  <pageMargins left="0.70866141732283472" right="0.70866141732283472" top="0.78740157480314965" bottom="0.78740157480314965" header="0.31496062992125984" footer="0.31496062992125984"/>
  <pageSetup paperSize="9" fitToHeight="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12"/>
  <sheetViews>
    <sheetView showGridLines="0" workbookViewId="0">
      <selection activeCell="D12" sqref="D12"/>
    </sheetView>
  </sheetViews>
  <sheetFormatPr defaultRowHeight="15" x14ac:dyDescent="0.25"/>
  <cols>
    <col min="1" max="1" width="3.7109375" customWidth="1"/>
    <col min="3" max="3" width="46.42578125" customWidth="1"/>
    <col min="4" max="4" width="69.7109375" customWidth="1"/>
    <col min="5" max="5" width="12.28515625" customWidth="1"/>
  </cols>
  <sheetData>
    <row r="1" spans="2:5" ht="10.15" customHeight="1" x14ac:dyDescent="0.25"/>
    <row r="2" spans="2:5" ht="15.75" x14ac:dyDescent="0.25">
      <c r="B2" s="88" t="str">
        <f>+Přehled!B2</f>
        <v>Amundi Czech Republic Asset Management, a.s.</v>
      </c>
      <c r="D2" s="306" t="s">
        <v>308</v>
      </c>
    </row>
    <row r="3" spans="2:5" ht="10.15" customHeight="1" x14ac:dyDescent="0.25"/>
    <row r="4" spans="2:5" ht="16.149999999999999" customHeight="1" x14ac:dyDescent="0.25">
      <c r="B4" s="46" t="s">
        <v>293</v>
      </c>
      <c r="C4" s="47"/>
      <c r="D4" s="48"/>
      <c r="E4" s="81"/>
    </row>
    <row r="5" spans="2:5" ht="16.5" customHeight="1" x14ac:dyDescent="0.25">
      <c r="B5" s="408" t="s">
        <v>364</v>
      </c>
      <c r="C5" s="408"/>
      <c r="D5" s="408"/>
      <c r="E5" s="82"/>
    </row>
    <row r="6" spans="2:5" ht="16.5" customHeight="1" x14ac:dyDescent="0.25">
      <c r="B6" s="300" t="s">
        <v>311</v>
      </c>
      <c r="C6" s="19"/>
      <c r="D6" s="8"/>
      <c r="E6" s="82"/>
    </row>
    <row r="7" spans="2:5" ht="16.149999999999999" customHeight="1" x14ac:dyDescent="0.25">
      <c r="B7" s="43" t="s">
        <v>107</v>
      </c>
      <c r="C7" s="44"/>
      <c r="D7" s="45" t="s">
        <v>379</v>
      </c>
    </row>
    <row r="8" spans="2:5" ht="16.149999999999999" customHeight="1" x14ac:dyDescent="0.25">
      <c r="D8" s="100" t="s">
        <v>285</v>
      </c>
    </row>
    <row r="9" spans="2:5" ht="15.75" thickBot="1" x14ac:dyDescent="0.3">
      <c r="D9" s="8"/>
    </row>
    <row r="10" spans="2:5" x14ac:dyDescent="0.25">
      <c r="B10" s="9"/>
      <c r="C10" s="9"/>
      <c r="D10" s="41" t="s">
        <v>5</v>
      </c>
    </row>
    <row r="11" spans="2:5" ht="15.75" thickBot="1" x14ac:dyDescent="0.3">
      <c r="B11" s="10"/>
      <c r="C11" s="11"/>
      <c r="D11" s="109" t="s">
        <v>78</v>
      </c>
    </row>
    <row r="12" spans="2:5" ht="117" customHeight="1" thickBot="1" x14ac:dyDescent="0.3">
      <c r="B12" s="110">
        <v>1</v>
      </c>
      <c r="C12" s="111" t="s">
        <v>294</v>
      </c>
      <c r="D12" s="392" t="s">
        <v>426</v>
      </c>
    </row>
  </sheetData>
  <mergeCells count="1">
    <mergeCell ref="B5:D5"/>
  </mergeCells>
  <pageMargins left="0.70866141732283472" right="0.70866141732283472" top="0.78740157480314965" bottom="0.78740157480314965"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16"/>
  <sheetViews>
    <sheetView showGridLines="0" workbookViewId="0">
      <selection activeCell="D14" sqref="D14"/>
    </sheetView>
  </sheetViews>
  <sheetFormatPr defaultRowHeight="15" x14ac:dyDescent="0.25"/>
  <cols>
    <col min="1" max="1" width="3.7109375" customWidth="1"/>
    <col min="2" max="2" width="8.28515625" customWidth="1"/>
    <col min="3" max="3" width="65.28515625" customWidth="1"/>
    <col min="4" max="4" width="65.5703125" customWidth="1"/>
    <col min="5" max="5" width="16" customWidth="1"/>
    <col min="6" max="6" width="16.7109375" customWidth="1"/>
  </cols>
  <sheetData>
    <row r="1" spans="2:6" ht="10.15" customHeight="1" x14ac:dyDescent="0.25"/>
    <row r="2" spans="2:6" ht="15.75" x14ac:dyDescent="0.25">
      <c r="B2" s="88" t="str">
        <f>+Přehled!B2</f>
        <v>Amundi Czech Republic Asset Management, a.s.</v>
      </c>
      <c r="D2" s="306" t="s">
        <v>308</v>
      </c>
    </row>
    <row r="3" spans="2:6" ht="10.15" customHeight="1" x14ac:dyDescent="0.25"/>
    <row r="4" spans="2:6" ht="15.75" x14ac:dyDescent="0.25">
      <c r="B4" s="66" t="s">
        <v>268</v>
      </c>
      <c r="C4" s="47"/>
      <c r="D4" s="48"/>
      <c r="F4" s="81"/>
    </row>
    <row r="5" spans="2:6" ht="14.45" customHeight="1" x14ac:dyDescent="0.25">
      <c r="B5" s="408" t="s">
        <v>364</v>
      </c>
      <c r="C5" s="408"/>
      <c r="D5" s="408"/>
      <c r="F5" s="82"/>
    </row>
    <row r="6" spans="2:6" ht="16.899999999999999" customHeight="1" x14ac:dyDescent="0.25">
      <c r="B6" s="300" t="s">
        <v>311</v>
      </c>
      <c r="C6" s="19"/>
      <c r="D6" s="8"/>
      <c r="F6" s="82"/>
    </row>
    <row r="7" spans="2:6" x14ac:dyDescent="0.25">
      <c r="B7" s="43" t="s">
        <v>107</v>
      </c>
      <c r="C7" s="44"/>
      <c r="D7" s="45" t="str">
        <f>'IF RM1'!D7</f>
        <v>(31. 12. 2021)</v>
      </c>
    </row>
    <row r="9" spans="2:6" ht="15.75" thickBot="1" x14ac:dyDescent="0.3">
      <c r="B9" s="8"/>
      <c r="C9" s="8"/>
      <c r="D9" s="8"/>
    </row>
    <row r="10" spans="2:6" ht="16.149999999999999" customHeight="1" x14ac:dyDescent="0.25">
      <c r="B10" s="9"/>
      <c r="C10" s="8"/>
      <c r="D10" s="41" t="s">
        <v>5</v>
      </c>
    </row>
    <row r="11" spans="2:6" ht="16.149999999999999" customHeight="1" thickBot="1" x14ac:dyDescent="0.3">
      <c r="B11" s="10"/>
      <c r="C11" s="84"/>
      <c r="D11" s="109" t="s">
        <v>78</v>
      </c>
    </row>
    <row r="12" spans="2:6" ht="210" x14ac:dyDescent="0.25">
      <c r="B12" s="112">
        <v>1</v>
      </c>
      <c r="C12" s="113" t="s">
        <v>281</v>
      </c>
      <c r="D12" s="393" t="s">
        <v>421</v>
      </c>
    </row>
    <row r="13" spans="2:6" ht="153" customHeight="1" x14ac:dyDescent="0.25">
      <c r="B13" s="115">
        <v>2</v>
      </c>
      <c r="C13" s="185" t="s">
        <v>286</v>
      </c>
      <c r="D13" s="392" t="s">
        <v>416</v>
      </c>
    </row>
    <row r="14" spans="2:6" ht="225.75" thickBot="1" x14ac:dyDescent="0.3">
      <c r="B14" s="116">
        <v>3</v>
      </c>
      <c r="C14" s="117" t="s">
        <v>269</v>
      </c>
      <c r="D14" s="388" t="s">
        <v>419</v>
      </c>
    </row>
    <row r="16" spans="2:6" x14ac:dyDescent="0.25">
      <c r="B16" s="85" t="s">
        <v>282</v>
      </c>
    </row>
  </sheetData>
  <mergeCells count="1">
    <mergeCell ref="B5:D5"/>
  </mergeCells>
  <pageMargins left="0.70866141732283472" right="0.70866141732283472" top="0.78740157480314965" bottom="0.78740157480314965" header="0.31496062992125984" footer="0.31496062992125984"/>
  <pageSetup paperSize="9" scale="9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22"/>
  <sheetViews>
    <sheetView showGridLines="0" tabSelected="1" workbookViewId="0">
      <selection activeCell="C24" sqref="C24"/>
    </sheetView>
  </sheetViews>
  <sheetFormatPr defaultRowHeight="15" x14ac:dyDescent="0.25"/>
  <cols>
    <col min="1" max="1" width="3.7109375" customWidth="1"/>
    <col min="3" max="3" width="59.28515625" customWidth="1"/>
    <col min="4" max="4" width="18" customWidth="1"/>
    <col min="5" max="5" width="6.7109375" customWidth="1"/>
    <col min="6" max="6" width="36.140625" customWidth="1"/>
  </cols>
  <sheetData>
    <row r="1" spans="2:5" ht="10.15" customHeight="1" x14ac:dyDescent="0.25"/>
    <row r="2" spans="2:5" ht="15.75" x14ac:dyDescent="0.25">
      <c r="B2" s="88" t="str">
        <f>+Přehled!B2</f>
        <v>Amundi Czech Republic Asset Management, a.s.</v>
      </c>
      <c r="D2" s="306" t="s">
        <v>308</v>
      </c>
    </row>
    <row r="3" spans="2:5" ht="10.15" customHeight="1" x14ac:dyDescent="0.25"/>
    <row r="4" spans="2:5" ht="18.600000000000001" customHeight="1" x14ac:dyDescent="0.25">
      <c r="B4" s="310" t="s">
        <v>320</v>
      </c>
      <c r="C4" s="106"/>
      <c r="D4" s="99"/>
      <c r="E4" s="98"/>
    </row>
    <row r="5" spans="2:5" ht="25.15" customHeight="1" x14ac:dyDescent="0.25">
      <c r="B5" s="409" t="s">
        <v>365</v>
      </c>
      <c r="C5" s="409"/>
      <c r="D5" s="409"/>
    </row>
    <row r="6" spans="2:5" ht="16.149999999999999" customHeight="1" x14ac:dyDescent="0.25">
      <c r="B6" s="22" t="s">
        <v>110</v>
      </c>
      <c r="C6" s="8"/>
      <c r="D6" s="8"/>
    </row>
    <row r="7" spans="2:5" ht="16.149999999999999" customHeight="1" x14ac:dyDescent="0.25">
      <c r="B7" s="300" t="s">
        <v>311</v>
      </c>
      <c r="C7" s="19"/>
      <c r="D7" s="8"/>
    </row>
    <row r="8" spans="2:5" ht="16.149999999999999" customHeight="1" x14ac:dyDescent="0.25">
      <c r="B8" s="43" t="s">
        <v>107</v>
      </c>
      <c r="C8" s="44"/>
      <c r="D8" s="45" t="str">
        <f>'IF RM1'!D7</f>
        <v>(31. 12. 2021)</v>
      </c>
    </row>
    <row r="9" spans="2:5" ht="16.149999999999999" customHeight="1" x14ac:dyDescent="0.25">
      <c r="B9" s="18"/>
      <c r="C9" s="19"/>
      <c r="D9" s="8"/>
    </row>
    <row r="10" spans="2:5" x14ac:dyDescent="0.25">
      <c r="B10" s="9"/>
      <c r="C10" s="9"/>
    </row>
    <row r="11" spans="2:5" ht="15.75" thickBot="1" x14ac:dyDescent="0.3">
      <c r="B11" s="10"/>
      <c r="C11" s="11"/>
    </row>
    <row r="12" spans="2:5" ht="30" x14ac:dyDescent="0.25">
      <c r="B12" s="118"/>
      <c r="C12" s="119" t="s">
        <v>321</v>
      </c>
      <c r="D12" s="410" t="s">
        <v>280</v>
      </c>
    </row>
    <row r="13" spans="2:5" ht="15.75" thickBot="1" x14ac:dyDescent="0.3">
      <c r="B13" s="120"/>
      <c r="C13" s="121" t="s">
        <v>265</v>
      </c>
      <c r="D13" s="411"/>
    </row>
    <row r="14" spans="2:5" x14ac:dyDescent="0.25">
      <c r="B14" s="112">
        <v>1</v>
      </c>
      <c r="C14" s="122" t="s">
        <v>429</v>
      </c>
      <c r="D14" s="123">
        <v>11</v>
      </c>
    </row>
    <row r="15" spans="2:5" x14ac:dyDescent="0.25">
      <c r="B15" s="115">
        <v>2</v>
      </c>
      <c r="C15" s="6" t="s">
        <v>430</v>
      </c>
      <c r="D15" s="124">
        <v>10</v>
      </c>
    </row>
    <row r="16" spans="2:5" x14ac:dyDescent="0.25">
      <c r="B16" s="115">
        <v>3</v>
      </c>
      <c r="C16" s="6" t="s">
        <v>431</v>
      </c>
      <c r="D16" s="124">
        <v>11</v>
      </c>
    </row>
    <row r="17" spans="2:4" x14ac:dyDescent="0.25">
      <c r="B17" s="115">
        <v>4</v>
      </c>
      <c r="C17" s="1" t="s">
        <v>432</v>
      </c>
      <c r="D17" s="124">
        <v>10</v>
      </c>
    </row>
    <row r="18" spans="2:4" x14ac:dyDescent="0.25">
      <c r="B18" s="115">
        <v>5</v>
      </c>
      <c r="C18" s="1" t="s">
        <v>433</v>
      </c>
      <c r="D18" s="399">
        <v>1</v>
      </c>
    </row>
    <row r="19" spans="2:4" x14ac:dyDescent="0.25">
      <c r="B19" s="115">
        <v>6</v>
      </c>
      <c r="C19" s="6" t="s">
        <v>434</v>
      </c>
      <c r="D19" s="124">
        <v>1</v>
      </c>
    </row>
    <row r="20" spans="2:4" x14ac:dyDescent="0.25">
      <c r="B20" s="115">
        <v>7</v>
      </c>
      <c r="C20" s="1" t="s">
        <v>435</v>
      </c>
      <c r="D20" s="124">
        <v>2</v>
      </c>
    </row>
    <row r="21" spans="2:4" x14ac:dyDescent="0.25">
      <c r="B21" s="115">
        <v>8</v>
      </c>
      <c r="C21" s="1" t="s">
        <v>436</v>
      </c>
      <c r="D21" s="399">
        <v>1</v>
      </c>
    </row>
    <row r="22" spans="2:4" ht="15.75" thickBot="1" x14ac:dyDescent="0.3">
      <c r="B22" s="401">
        <v>9</v>
      </c>
      <c r="C22" s="125" t="s">
        <v>437</v>
      </c>
      <c r="D22" s="400">
        <v>6</v>
      </c>
    </row>
  </sheetData>
  <mergeCells count="2">
    <mergeCell ref="B5:D5"/>
    <mergeCell ref="D12:D13"/>
  </mergeCells>
  <pageMargins left="0.70866141732283472" right="0.70866141732283472" top="0.78740157480314965" bottom="0.78740157480314965"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18"/>
  <sheetViews>
    <sheetView showGridLines="0" workbookViewId="0">
      <selection activeCell="E11" sqref="E11:E12"/>
    </sheetView>
  </sheetViews>
  <sheetFormatPr defaultRowHeight="15" x14ac:dyDescent="0.25"/>
  <cols>
    <col min="1" max="1" width="3.7109375" customWidth="1"/>
    <col min="3" max="3" width="63.140625" customWidth="1"/>
    <col min="4" max="4" width="69.28515625" customWidth="1"/>
    <col min="5" max="5" width="31.42578125" customWidth="1"/>
  </cols>
  <sheetData>
    <row r="1" spans="2:5" ht="10.15" customHeight="1" x14ac:dyDescent="0.25"/>
    <row r="2" spans="2:5" ht="15.75" x14ac:dyDescent="0.25">
      <c r="B2" s="88" t="str">
        <f>+Přehled!B2</f>
        <v>Amundi Czech Republic Asset Management, a.s.</v>
      </c>
      <c r="D2" s="306" t="s">
        <v>308</v>
      </c>
    </row>
    <row r="3" spans="2:5" ht="10.15" customHeight="1" x14ac:dyDescent="0.25"/>
    <row r="4" spans="2:5" ht="19.149999999999999" customHeight="1" x14ac:dyDescent="0.25">
      <c r="B4" s="309" t="s">
        <v>98</v>
      </c>
      <c r="C4" s="53"/>
      <c r="D4" s="48"/>
    </row>
    <row r="5" spans="2:5" ht="20.100000000000001" customHeight="1" x14ac:dyDescent="0.25">
      <c r="B5" s="412" t="s">
        <v>366</v>
      </c>
      <c r="C5" s="412"/>
      <c r="D5" s="412"/>
    </row>
    <row r="6" spans="2:5" ht="20.100000000000001" customHeight="1" x14ac:dyDescent="0.25">
      <c r="B6" s="300" t="s">
        <v>311</v>
      </c>
      <c r="C6" s="19"/>
      <c r="D6" s="8"/>
    </row>
    <row r="7" spans="2:5" ht="20.100000000000001" customHeight="1" x14ac:dyDescent="0.25">
      <c r="B7" s="43" t="s">
        <v>107</v>
      </c>
      <c r="C7" s="44"/>
      <c r="D7" s="45" t="str">
        <f>'IF RM1'!D7</f>
        <v>(31. 12. 2021)</v>
      </c>
    </row>
    <row r="8" spans="2:5" ht="20.100000000000001" customHeight="1" thickBot="1" x14ac:dyDescent="0.3">
      <c r="B8" s="8"/>
      <c r="C8" s="8"/>
      <c r="D8" s="8"/>
    </row>
    <row r="9" spans="2:5" x14ac:dyDescent="0.25">
      <c r="B9" s="9"/>
      <c r="C9" s="9"/>
      <c r="D9" s="90" t="s">
        <v>5</v>
      </c>
      <c r="E9" s="104" t="s">
        <v>6</v>
      </c>
    </row>
    <row r="10" spans="2:5" ht="15.75" thickBot="1" x14ac:dyDescent="0.3">
      <c r="B10" s="10"/>
      <c r="C10" s="11"/>
      <c r="D10" s="126" t="s">
        <v>78</v>
      </c>
      <c r="E10" s="105" t="s">
        <v>272</v>
      </c>
    </row>
    <row r="11" spans="2:5" ht="14.45" customHeight="1" x14ac:dyDescent="0.25">
      <c r="B11" s="118"/>
      <c r="C11" s="127" t="s">
        <v>99</v>
      </c>
      <c r="D11" s="128"/>
      <c r="E11" s="414" t="s">
        <v>353</v>
      </c>
    </row>
    <row r="12" spans="2:5" ht="207" customHeight="1" x14ac:dyDescent="0.25">
      <c r="B12" s="115">
        <v>1</v>
      </c>
      <c r="C12" s="35" t="s">
        <v>283</v>
      </c>
      <c r="D12" s="387" t="s">
        <v>401</v>
      </c>
      <c r="E12" s="415"/>
    </row>
    <row r="13" spans="2:5" ht="14.45" customHeight="1" x14ac:dyDescent="0.25">
      <c r="B13" s="129"/>
      <c r="C13" s="65" t="s">
        <v>100</v>
      </c>
      <c r="D13" s="130"/>
      <c r="E13" s="416" t="s">
        <v>354</v>
      </c>
    </row>
    <row r="14" spans="2:5" ht="14.45" customHeight="1" x14ac:dyDescent="0.25">
      <c r="B14" s="115">
        <v>2</v>
      </c>
      <c r="C14" s="6" t="s">
        <v>307</v>
      </c>
      <c r="D14" s="124" t="s">
        <v>392</v>
      </c>
      <c r="E14" s="417"/>
    </row>
    <row r="15" spans="2:5" x14ac:dyDescent="0.25">
      <c r="B15" s="115">
        <v>3</v>
      </c>
      <c r="C15" s="6" t="s">
        <v>108</v>
      </c>
      <c r="D15" s="124">
        <v>4</v>
      </c>
      <c r="E15" s="417"/>
    </row>
    <row r="16" spans="2:5" ht="15.75" thickBot="1" x14ac:dyDescent="0.3">
      <c r="B16" s="116">
        <v>4</v>
      </c>
      <c r="C16" s="131" t="s">
        <v>109</v>
      </c>
      <c r="D16" s="391" t="s">
        <v>415</v>
      </c>
      <c r="E16" s="418"/>
    </row>
    <row r="17" spans="2:4" ht="18.600000000000001" customHeight="1" x14ac:dyDescent="0.25"/>
    <row r="18" spans="2:4" ht="35.450000000000003" customHeight="1" x14ac:dyDescent="0.25">
      <c r="B18" s="413" t="s">
        <v>355</v>
      </c>
      <c r="C18" s="413"/>
      <c r="D18" s="413"/>
    </row>
  </sheetData>
  <mergeCells count="4">
    <mergeCell ref="B5:D5"/>
    <mergeCell ref="B18:D18"/>
    <mergeCell ref="E11:E12"/>
    <mergeCell ref="E13:E16"/>
  </mergeCells>
  <pageMargins left="0.70866141732283472" right="0.70866141732283472" top="0.78740157480314965" bottom="0.78740157480314965" header="0.31496062992125984" footer="0.31496062992125984"/>
  <pageSetup paperSize="9" scale="7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111"/>
  <sheetViews>
    <sheetView showGridLines="0" topLeftCell="A25" workbookViewId="0">
      <selection activeCell="C10" sqref="C10"/>
    </sheetView>
  </sheetViews>
  <sheetFormatPr defaultColWidth="11" defaultRowHeight="15" x14ac:dyDescent="0.25"/>
  <cols>
    <col min="1" max="1" width="3.7109375" style="3" customWidth="1"/>
    <col min="2" max="2" width="7.42578125" style="7" customWidth="1"/>
    <col min="3" max="3" width="86" customWidth="1"/>
    <col min="4" max="4" width="18.5703125" customWidth="1"/>
    <col min="5" max="5" width="42.85546875" customWidth="1"/>
    <col min="6" max="6" width="22.28515625" style="3" customWidth="1"/>
    <col min="7" max="16384" width="11" style="3"/>
  </cols>
  <sheetData>
    <row r="1" spans="2:6" ht="10.15" customHeight="1" x14ac:dyDescent="0.25">
      <c r="B1" s="36"/>
      <c r="F1"/>
    </row>
    <row r="2" spans="2:6" ht="15.75" x14ac:dyDescent="0.25">
      <c r="B2" s="88" t="str">
        <f>+Přehled!B2</f>
        <v>Amundi Czech Republic Asset Management, a.s.</v>
      </c>
      <c r="D2" s="88"/>
      <c r="E2" s="306" t="s">
        <v>308</v>
      </c>
      <c r="F2"/>
    </row>
    <row r="3" spans="2:6" ht="10.15" customHeight="1" x14ac:dyDescent="0.25">
      <c r="B3" s="36"/>
      <c r="F3"/>
    </row>
    <row r="4" spans="2:6" ht="20.100000000000001" customHeight="1" x14ac:dyDescent="0.25">
      <c r="B4" s="308" t="s">
        <v>338</v>
      </c>
      <c r="C4" s="47"/>
      <c r="D4" s="47"/>
      <c r="E4" s="67"/>
      <c r="F4"/>
    </row>
    <row r="5" spans="2:6" ht="34.9" customHeight="1" x14ac:dyDescent="0.25">
      <c r="B5" s="409" t="s">
        <v>367</v>
      </c>
      <c r="C5" s="422"/>
      <c r="D5" s="422"/>
      <c r="E5" s="422"/>
      <c r="F5"/>
    </row>
    <row r="6" spans="2:6" ht="16.149999999999999" customHeight="1" x14ac:dyDescent="0.25">
      <c r="B6" s="300" t="s">
        <v>311</v>
      </c>
      <c r="C6" s="15"/>
      <c r="D6" s="15"/>
      <c r="F6" s="83"/>
    </row>
    <row r="7" spans="2:6" ht="17.45" customHeight="1" x14ac:dyDescent="0.25">
      <c r="B7" s="43" t="s">
        <v>107</v>
      </c>
      <c r="C7" s="44"/>
      <c r="D7" s="108"/>
      <c r="E7" s="45" t="str">
        <f>'IF RM1'!D7</f>
        <v>(31. 12. 2021)</v>
      </c>
    </row>
    <row r="8" spans="2:6" x14ac:dyDescent="0.25">
      <c r="B8" s="18"/>
      <c r="E8" s="3"/>
    </row>
    <row r="9" spans="2:6" ht="15.75" thickBot="1" x14ac:dyDescent="0.3">
      <c r="B9" s="18"/>
      <c r="D9" s="102" t="s">
        <v>279</v>
      </c>
      <c r="E9" s="102"/>
    </row>
    <row r="10" spans="2:6" x14ac:dyDescent="0.25">
      <c r="B10" s="4"/>
      <c r="D10" s="132" t="s">
        <v>151</v>
      </c>
      <c r="E10" s="133" t="s">
        <v>152</v>
      </c>
    </row>
    <row r="11" spans="2:6" ht="45.75" thickBot="1" x14ac:dyDescent="0.3">
      <c r="B11" s="4"/>
      <c r="C11" s="4"/>
      <c r="D11" s="134" t="s">
        <v>153</v>
      </c>
      <c r="E11" s="135" t="s">
        <v>154</v>
      </c>
    </row>
    <row r="12" spans="2:6" s="5" customFormat="1" ht="18" customHeight="1" thickBot="1" x14ac:dyDescent="0.3">
      <c r="B12" s="419" t="s">
        <v>155</v>
      </c>
      <c r="C12" s="420"/>
      <c r="D12" s="420"/>
      <c r="E12" s="421"/>
    </row>
    <row r="13" spans="2:6" ht="15.75" thickBot="1" x14ac:dyDescent="0.3">
      <c r="B13" s="225">
        <v>1</v>
      </c>
      <c r="C13" s="226" t="s">
        <v>156</v>
      </c>
      <c r="D13" s="364">
        <v>254070927</v>
      </c>
      <c r="E13" s="114"/>
    </row>
    <row r="14" spans="2:6" ht="15.75" thickBot="1" x14ac:dyDescent="0.3">
      <c r="B14" s="227">
        <v>2</v>
      </c>
      <c r="C14" s="228" t="s">
        <v>157</v>
      </c>
      <c r="D14" s="364">
        <v>254070927</v>
      </c>
      <c r="E14" s="136"/>
    </row>
    <row r="15" spans="2:6" x14ac:dyDescent="0.25">
      <c r="B15" s="227">
        <v>3</v>
      </c>
      <c r="C15" s="228" t="s">
        <v>158</v>
      </c>
      <c r="D15" s="364">
        <f>D16+D18+D24</f>
        <v>254070927.18000004</v>
      </c>
      <c r="E15" s="136" t="s">
        <v>425</v>
      </c>
    </row>
    <row r="16" spans="2:6" x14ac:dyDescent="0.25">
      <c r="B16" s="115">
        <v>4</v>
      </c>
      <c r="C16" s="6" t="s">
        <v>159</v>
      </c>
      <c r="D16" s="365">
        <v>27000000</v>
      </c>
      <c r="E16" s="136" t="s">
        <v>422</v>
      </c>
    </row>
    <row r="17" spans="2:5" x14ac:dyDescent="0.25">
      <c r="B17" s="115">
        <v>5</v>
      </c>
      <c r="C17" s="6" t="s">
        <v>160</v>
      </c>
      <c r="D17" s="365"/>
      <c r="E17" s="136"/>
    </row>
    <row r="18" spans="2:5" x14ac:dyDescent="0.25">
      <c r="B18" s="115">
        <v>6</v>
      </c>
      <c r="C18" s="6" t="s">
        <v>161</v>
      </c>
      <c r="D18" s="365">
        <v>258919266.97</v>
      </c>
      <c r="E18" s="136" t="s">
        <v>151</v>
      </c>
    </row>
    <row r="19" spans="2:5" x14ac:dyDescent="0.25">
      <c r="B19" s="115">
        <v>7</v>
      </c>
      <c r="C19" s="6" t="s">
        <v>162</v>
      </c>
      <c r="D19" s="365"/>
      <c r="E19" s="136"/>
    </row>
    <row r="20" spans="2:5" x14ac:dyDescent="0.25">
      <c r="B20" s="115">
        <v>8</v>
      </c>
      <c r="C20" s="6" t="s">
        <v>163</v>
      </c>
      <c r="D20" s="365"/>
      <c r="E20" s="136"/>
    </row>
    <row r="21" spans="2:5" x14ac:dyDescent="0.25">
      <c r="B21" s="115">
        <v>9</v>
      </c>
      <c r="C21" s="6" t="s">
        <v>164</v>
      </c>
      <c r="D21" s="365"/>
      <c r="E21" s="136"/>
    </row>
    <row r="22" spans="2:5" x14ac:dyDescent="0.25">
      <c r="B22" s="115">
        <v>10</v>
      </c>
      <c r="C22" s="6" t="s">
        <v>165</v>
      </c>
      <c r="D22" s="365"/>
      <c r="E22" s="136"/>
    </row>
    <row r="23" spans="2:5" x14ac:dyDescent="0.25">
      <c r="B23" s="115">
        <v>11</v>
      </c>
      <c r="C23" s="6" t="s">
        <v>163</v>
      </c>
      <c r="D23" s="365"/>
      <c r="E23" s="136"/>
    </row>
    <row r="24" spans="2:5" x14ac:dyDescent="0.25">
      <c r="B24" s="115">
        <v>12</v>
      </c>
      <c r="C24" s="6" t="s">
        <v>166</v>
      </c>
      <c r="D24" s="365">
        <v>-31848339.789999999</v>
      </c>
      <c r="E24" s="136" t="s">
        <v>423</v>
      </c>
    </row>
    <row r="25" spans="2:5" x14ac:dyDescent="0.25">
      <c r="B25" s="115">
        <v>13</v>
      </c>
      <c r="C25" s="229" t="s">
        <v>167</v>
      </c>
      <c r="D25" s="365"/>
      <c r="E25" s="136"/>
    </row>
    <row r="26" spans="2:5" x14ac:dyDescent="0.25">
      <c r="B26" s="115">
        <v>14</v>
      </c>
      <c r="C26" s="230" t="s">
        <v>168</v>
      </c>
      <c r="D26" s="365"/>
      <c r="E26" s="136"/>
    </row>
    <row r="27" spans="2:5" x14ac:dyDescent="0.25">
      <c r="B27" s="115">
        <v>15</v>
      </c>
      <c r="C27" s="230" t="s">
        <v>169</v>
      </c>
      <c r="D27" s="365"/>
      <c r="E27" s="136"/>
    </row>
    <row r="28" spans="2:5" x14ac:dyDescent="0.25">
      <c r="B28" s="115">
        <v>16</v>
      </c>
      <c r="C28" s="230" t="s">
        <v>170</v>
      </c>
      <c r="D28" s="365"/>
      <c r="E28" s="136"/>
    </row>
    <row r="29" spans="2:5" x14ac:dyDescent="0.25">
      <c r="B29" s="115">
        <v>17</v>
      </c>
      <c r="C29" s="229" t="s">
        <v>171</v>
      </c>
      <c r="D29" s="365"/>
      <c r="E29" s="136"/>
    </row>
    <row r="30" spans="2:5" x14ac:dyDescent="0.25">
      <c r="B30" s="115">
        <v>18</v>
      </c>
      <c r="C30" s="229" t="s">
        <v>172</v>
      </c>
      <c r="D30" s="365"/>
      <c r="E30" s="136"/>
    </row>
    <row r="31" spans="2:5" x14ac:dyDescent="0.25">
      <c r="B31" s="115">
        <v>19</v>
      </c>
      <c r="C31" s="229" t="s">
        <v>173</v>
      </c>
      <c r="D31" s="365">
        <v>-25013190.789999999</v>
      </c>
      <c r="E31" s="136" t="s">
        <v>152</v>
      </c>
    </row>
    <row r="32" spans="2:5" ht="30" x14ac:dyDescent="0.25">
      <c r="B32" s="115">
        <v>20</v>
      </c>
      <c r="C32" s="231" t="s">
        <v>174</v>
      </c>
      <c r="D32" s="365">
        <v>-6835149</v>
      </c>
      <c r="E32" s="232" t="s">
        <v>424</v>
      </c>
    </row>
    <row r="33" spans="2:5" x14ac:dyDescent="0.25">
      <c r="B33" s="115">
        <v>21</v>
      </c>
      <c r="C33" s="231" t="s">
        <v>175</v>
      </c>
      <c r="D33" s="366"/>
      <c r="E33" s="232"/>
    </row>
    <row r="34" spans="2:5" ht="30" x14ac:dyDescent="0.25">
      <c r="B34" s="115">
        <v>22</v>
      </c>
      <c r="C34" s="231" t="s">
        <v>176</v>
      </c>
      <c r="D34" s="366"/>
      <c r="E34" s="232"/>
    </row>
    <row r="35" spans="2:5" ht="30" x14ac:dyDescent="0.25">
      <c r="B35" s="115">
        <v>23</v>
      </c>
      <c r="C35" s="233" t="s">
        <v>177</v>
      </c>
      <c r="D35" s="365"/>
      <c r="E35" s="136"/>
    </row>
    <row r="36" spans="2:5" ht="30" x14ac:dyDescent="0.25">
      <c r="B36" s="115">
        <v>24</v>
      </c>
      <c r="C36" s="233" t="s">
        <v>178</v>
      </c>
      <c r="D36" s="365"/>
      <c r="E36" s="136"/>
    </row>
    <row r="37" spans="2:5" x14ac:dyDescent="0.25">
      <c r="B37" s="115">
        <v>25</v>
      </c>
      <c r="C37" s="233" t="s">
        <v>179</v>
      </c>
      <c r="D37" s="365"/>
      <c r="E37" s="136"/>
    </row>
    <row r="38" spans="2:5" x14ac:dyDescent="0.25">
      <c r="B38" s="115">
        <v>26</v>
      </c>
      <c r="C38" s="233" t="s">
        <v>180</v>
      </c>
      <c r="D38" s="365"/>
      <c r="E38" s="136"/>
    </row>
    <row r="39" spans="2:5" x14ac:dyDescent="0.25">
      <c r="B39" s="115">
        <v>27</v>
      </c>
      <c r="C39" s="234" t="s">
        <v>181</v>
      </c>
      <c r="D39" s="365"/>
      <c r="E39" s="136"/>
    </row>
    <row r="40" spans="2:5" x14ac:dyDescent="0.25">
      <c r="B40" s="115">
        <v>28</v>
      </c>
      <c r="C40" s="235" t="s">
        <v>182</v>
      </c>
      <c r="D40" s="365"/>
      <c r="E40" s="136"/>
    </row>
    <row r="41" spans="2:5" x14ac:dyDescent="0.25">
      <c r="B41" s="115">
        <v>29</v>
      </c>
      <c r="C41" s="35" t="s">
        <v>183</v>
      </c>
      <c r="D41" s="365"/>
      <c r="E41" s="136"/>
    </row>
    <row r="42" spans="2:5" x14ac:dyDescent="0.25">
      <c r="B42" s="115">
        <v>30</v>
      </c>
      <c r="C42" s="35" t="s">
        <v>160</v>
      </c>
      <c r="D42" s="365"/>
      <c r="E42" s="136"/>
    </row>
    <row r="43" spans="2:5" x14ac:dyDescent="0.25">
      <c r="B43" s="115">
        <v>31</v>
      </c>
      <c r="C43" s="35" t="s">
        <v>184</v>
      </c>
      <c r="D43" s="365"/>
      <c r="E43" s="136"/>
    </row>
    <row r="44" spans="2:5" x14ac:dyDescent="0.25">
      <c r="B44" s="115">
        <v>32</v>
      </c>
      <c r="C44" s="233" t="s">
        <v>185</v>
      </c>
      <c r="D44" s="365"/>
      <c r="E44" s="136"/>
    </row>
    <row r="45" spans="2:5" x14ac:dyDescent="0.25">
      <c r="B45" s="115">
        <v>33</v>
      </c>
      <c r="C45" s="236" t="s">
        <v>186</v>
      </c>
      <c r="D45" s="365"/>
      <c r="E45" s="136"/>
    </row>
    <row r="46" spans="2:5" x14ac:dyDescent="0.25">
      <c r="B46" s="115">
        <v>34</v>
      </c>
      <c r="C46" s="236" t="s">
        <v>187</v>
      </c>
      <c r="D46" s="365"/>
      <c r="E46" s="136"/>
    </row>
    <row r="47" spans="2:5" x14ac:dyDescent="0.25">
      <c r="B47" s="115">
        <v>35</v>
      </c>
      <c r="C47" s="236" t="s">
        <v>188</v>
      </c>
      <c r="D47" s="365"/>
      <c r="E47" s="136"/>
    </row>
    <row r="48" spans="2:5" ht="30" x14ac:dyDescent="0.25">
      <c r="B48" s="115">
        <v>36</v>
      </c>
      <c r="C48" s="233" t="s">
        <v>189</v>
      </c>
      <c r="D48" s="365"/>
      <c r="E48" s="136"/>
    </row>
    <row r="49" spans="2:5" ht="30" x14ac:dyDescent="0.25">
      <c r="B49" s="115">
        <v>37</v>
      </c>
      <c r="C49" s="233" t="s">
        <v>190</v>
      </c>
      <c r="D49" s="365"/>
      <c r="E49" s="136"/>
    </row>
    <row r="50" spans="2:5" x14ac:dyDescent="0.25">
      <c r="B50" s="115">
        <v>38</v>
      </c>
      <c r="C50" s="233" t="s">
        <v>180</v>
      </c>
      <c r="D50" s="365"/>
      <c r="E50" s="136"/>
    </row>
    <row r="51" spans="2:5" x14ac:dyDescent="0.25">
      <c r="B51" s="115">
        <v>39</v>
      </c>
      <c r="C51" s="234" t="s">
        <v>191</v>
      </c>
      <c r="D51" s="365"/>
      <c r="E51" s="136"/>
    </row>
    <row r="52" spans="2:5" x14ac:dyDescent="0.25">
      <c r="B52" s="115">
        <v>40</v>
      </c>
      <c r="C52" s="235" t="s">
        <v>192</v>
      </c>
      <c r="D52" s="365"/>
      <c r="E52" s="136"/>
    </row>
    <row r="53" spans="2:5" x14ac:dyDescent="0.25">
      <c r="B53" s="115">
        <v>41</v>
      </c>
      <c r="C53" s="35" t="s">
        <v>183</v>
      </c>
      <c r="D53" s="365"/>
      <c r="E53" s="136"/>
    </row>
    <row r="54" spans="2:5" x14ac:dyDescent="0.25">
      <c r="B54" s="115">
        <v>42</v>
      </c>
      <c r="C54" s="35" t="s">
        <v>160</v>
      </c>
      <c r="D54" s="365"/>
      <c r="E54" s="136"/>
    </row>
    <row r="55" spans="2:5" x14ac:dyDescent="0.25">
      <c r="B55" s="115">
        <v>43</v>
      </c>
      <c r="C55" s="35" t="s">
        <v>193</v>
      </c>
      <c r="D55" s="365"/>
      <c r="E55" s="136"/>
    </row>
    <row r="56" spans="2:5" x14ac:dyDescent="0.25">
      <c r="B56" s="115">
        <v>44</v>
      </c>
      <c r="C56" s="233" t="s">
        <v>194</v>
      </c>
      <c r="D56" s="365"/>
      <c r="E56" s="136"/>
    </row>
    <row r="57" spans="2:5" x14ac:dyDescent="0.25">
      <c r="B57" s="115">
        <v>45</v>
      </c>
      <c r="C57" s="236" t="s">
        <v>195</v>
      </c>
      <c r="D57" s="365"/>
      <c r="E57" s="136"/>
    </row>
    <row r="58" spans="2:5" x14ac:dyDescent="0.25">
      <c r="B58" s="115">
        <v>46</v>
      </c>
      <c r="C58" s="236" t="s">
        <v>196</v>
      </c>
      <c r="D58" s="365"/>
      <c r="E58" s="136"/>
    </row>
    <row r="59" spans="2:5" x14ac:dyDescent="0.25">
      <c r="B59" s="115">
        <v>47</v>
      </c>
      <c r="C59" s="236" t="s">
        <v>197</v>
      </c>
      <c r="D59" s="365"/>
      <c r="E59" s="136"/>
    </row>
    <row r="60" spans="2:5" ht="30" x14ac:dyDescent="0.25">
      <c r="B60" s="115">
        <v>48</v>
      </c>
      <c r="C60" s="233" t="s">
        <v>198</v>
      </c>
      <c r="D60" s="365"/>
      <c r="E60" s="136"/>
    </row>
    <row r="61" spans="2:5" ht="30" x14ac:dyDescent="0.25">
      <c r="B61" s="115">
        <v>49</v>
      </c>
      <c r="C61" s="233" t="s">
        <v>199</v>
      </c>
      <c r="D61" s="365"/>
      <c r="E61" s="136"/>
    </row>
    <row r="62" spans="2:5" ht="15.75" thickBot="1" x14ac:dyDescent="0.3">
      <c r="B62" s="116">
        <v>50</v>
      </c>
      <c r="C62" s="237" t="s">
        <v>200</v>
      </c>
      <c r="D62" s="367"/>
      <c r="E62" s="238"/>
    </row>
    <row r="63" spans="2:5" x14ac:dyDescent="0.25">
      <c r="B63" s="51"/>
      <c r="C63" s="52"/>
      <c r="D63" s="52"/>
      <c r="E63" s="52"/>
    </row>
    <row r="66" spans="2:2" x14ac:dyDescent="0.25">
      <c r="B66"/>
    </row>
    <row r="67" spans="2:2" x14ac:dyDescent="0.25">
      <c r="B67"/>
    </row>
    <row r="68" spans="2:2" x14ac:dyDescent="0.25">
      <c r="B68"/>
    </row>
    <row r="69" spans="2:2" x14ac:dyDescent="0.25">
      <c r="B69"/>
    </row>
    <row r="70" spans="2:2" ht="13.15" customHeight="1" x14ac:dyDescent="0.25">
      <c r="B70"/>
    </row>
    <row r="71" spans="2:2" ht="13.15" customHeight="1" x14ac:dyDescent="0.25">
      <c r="B71"/>
    </row>
    <row r="72" spans="2:2" x14ac:dyDescent="0.25">
      <c r="B72"/>
    </row>
    <row r="73" spans="2:2" x14ac:dyDescent="0.25">
      <c r="B73"/>
    </row>
    <row r="74" spans="2:2" x14ac:dyDescent="0.25">
      <c r="B74"/>
    </row>
    <row r="75" spans="2:2" x14ac:dyDescent="0.25">
      <c r="B75"/>
    </row>
    <row r="76" spans="2:2" x14ac:dyDescent="0.25">
      <c r="B76"/>
    </row>
    <row r="77" spans="2:2" x14ac:dyDescent="0.25">
      <c r="B77"/>
    </row>
    <row r="78" spans="2:2" x14ac:dyDescent="0.25">
      <c r="B78"/>
    </row>
    <row r="79" spans="2:2" x14ac:dyDescent="0.25">
      <c r="B79"/>
    </row>
    <row r="80" spans="2:2" x14ac:dyDescent="0.25">
      <c r="B80"/>
    </row>
    <row r="81" spans="2:2" x14ac:dyDescent="0.25">
      <c r="B81"/>
    </row>
    <row r="82" spans="2:2" x14ac:dyDescent="0.25">
      <c r="B82"/>
    </row>
    <row r="83" spans="2:2" x14ac:dyDescent="0.25">
      <c r="B83"/>
    </row>
    <row r="84" spans="2:2" x14ac:dyDescent="0.25">
      <c r="B84"/>
    </row>
    <row r="85" spans="2:2" x14ac:dyDescent="0.25">
      <c r="B85"/>
    </row>
    <row r="86" spans="2:2" x14ac:dyDescent="0.25">
      <c r="B86"/>
    </row>
    <row r="87" spans="2:2" x14ac:dyDescent="0.25">
      <c r="B87"/>
    </row>
    <row r="88" spans="2:2" x14ac:dyDescent="0.25">
      <c r="B88"/>
    </row>
    <row r="89" spans="2:2" x14ac:dyDescent="0.25">
      <c r="B89"/>
    </row>
    <row r="90" spans="2:2" x14ac:dyDescent="0.25">
      <c r="B90"/>
    </row>
    <row r="91" spans="2:2" x14ac:dyDescent="0.25">
      <c r="B91"/>
    </row>
    <row r="92" spans="2:2" x14ac:dyDescent="0.25">
      <c r="B92"/>
    </row>
    <row r="93" spans="2:2" x14ac:dyDescent="0.25">
      <c r="B93"/>
    </row>
    <row r="94" spans="2:2" x14ac:dyDescent="0.25">
      <c r="B94"/>
    </row>
    <row r="95" spans="2:2" x14ac:dyDescent="0.25">
      <c r="B95"/>
    </row>
    <row r="96" spans="2:2" x14ac:dyDescent="0.25">
      <c r="B96"/>
    </row>
    <row r="97" spans="2:2" x14ac:dyDescent="0.25">
      <c r="B97"/>
    </row>
    <row r="98" spans="2:2" x14ac:dyDescent="0.25">
      <c r="B98"/>
    </row>
    <row r="99" spans="2:2" x14ac:dyDescent="0.25">
      <c r="B99"/>
    </row>
    <row r="100" spans="2:2" x14ac:dyDescent="0.25">
      <c r="B100"/>
    </row>
    <row r="101" spans="2:2" x14ac:dyDescent="0.25">
      <c r="B101"/>
    </row>
    <row r="102" spans="2:2" x14ac:dyDescent="0.25">
      <c r="B102"/>
    </row>
    <row r="103" spans="2:2" x14ac:dyDescent="0.25">
      <c r="B103"/>
    </row>
    <row r="104" spans="2:2" x14ac:dyDescent="0.25">
      <c r="B104"/>
    </row>
    <row r="105" spans="2:2" x14ac:dyDescent="0.25">
      <c r="B105"/>
    </row>
    <row r="106" spans="2:2" x14ac:dyDescent="0.25">
      <c r="B106"/>
    </row>
    <row r="107" spans="2:2" x14ac:dyDescent="0.25">
      <c r="B107"/>
    </row>
    <row r="108" spans="2:2" x14ac:dyDescent="0.25">
      <c r="B108"/>
    </row>
    <row r="109" spans="2:2" x14ac:dyDescent="0.25">
      <c r="B109"/>
    </row>
    <row r="110" spans="2:2" x14ac:dyDescent="0.25">
      <c r="B110"/>
    </row>
    <row r="111" spans="2:2" x14ac:dyDescent="0.25">
      <c r="B111"/>
    </row>
  </sheetData>
  <mergeCells count="2">
    <mergeCell ref="B12:E12"/>
    <mergeCell ref="B5:E5"/>
  </mergeCells>
  <pageMargins left="0.70866141732283472" right="0.70866141732283472" top="0.78740157480314965" bottom="0.78740157480314965" header="0.31496062992125984" footer="0.31496062992125984"/>
  <pageSetup paperSize="9" scale="82" fitToHeight="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45"/>
  <sheetViews>
    <sheetView showGridLines="0" topLeftCell="A7" workbookViewId="0">
      <selection activeCell="F16" sqref="F16"/>
    </sheetView>
  </sheetViews>
  <sheetFormatPr defaultColWidth="11" defaultRowHeight="12.75" x14ac:dyDescent="0.2"/>
  <cols>
    <col min="1" max="1" width="3.7109375" style="311" customWidth="1"/>
    <col min="2" max="2" width="7" style="311" customWidth="1"/>
    <col min="3" max="3" width="47.7109375" style="311" customWidth="1"/>
    <col min="4" max="4" width="42.42578125" style="311" customWidth="1"/>
    <col min="5" max="5" width="33.7109375" style="311" customWidth="1"/>
    <col min="6" max="6" width="29.7109375" style="311" customWidth="1"/>
    <col min="7" max="7" width="25" style="311" customWidth="1"/>
    <col min="8" max="16384" width="11" style="311"/>
  </cols>
  <sheetData>
    <row r="1" spans="2:7" ht="10.15" customHeight="1" x14ac:dyDescent="0.2"/>
    <row r="2" spans="2:7" ht="15.75" x14ac:dyDescent="0.25">
      <c r="B2" s="312" t="str">
        <f>+Přehled!B2</f>
        <v>Amundi Czech Republic Asset Management, a.s.</v>
      </c>
      <c r="D2" s="312"/>
      <c r="F2" s="306" t="s">
        <v>308</v>
      </c>
    </row>
    <row r="3" spans="2:7" ht="10.15" customHeight="1" x14ac:dyDescent="0.2"/>
    <row r="4" spans="2:7" ht="15.75" x14ac:dyDescent="0.25">
      <c r="B4" s="66" t="s">
        <v>254</v>
      </c>
      <c r="C4" s="313"/>
      <c r="D4" s="313"/>
      <c r="E4" s="313"/>
      <c r="F4" s="314"/>
      <c r="G4" s="71"/>
    </row>
    <row r="5" spans="2:7" ht="34.35" customHeight="1" x14ac:dyDescent="0.25">
      <c r="B5" s="424" t="s">
        <v>368</v>
      </c>
      <c r="C5" s="424"/>
      <c r="D5" s="424"/>
      <c r="E5" s="424"/>
      <c r="F5" s="424"/>
      <c r="G5" s="71"/>
    </row>
    <row r="6" spans="2:7" ht="16.149999999999999" customHeight="1" x14ac:dyDescent="0.25">
      <c r="B6" s="315" t="s">
        <v>311</v>
      </c>
      <c r="C6" s="19"/>
      <c r="E6" s="71"/>
      <c r="G6" s="71"/>
    </row>
    <row r="7" spans="2:7" ht="16.149999999999999" customHeight="1" x14ac:dyDescent="0.2">
      <c r="B7" s="316" t="s">
        <v>295</v>
      </c>
      <c r="C7" s="316"/>
      <c r="D7" s="316"/>
      <c r="E7" s="316"/>
      <c r="F7" s="316"/>
    </row>
    <row r="8" spans="2:7" ht="16.149999999999999" customHeight="1" x14ac:dyDescent="0.2">
      <c r="B8" s="349" t="s">
        <v>316</v>
      </c>
      <c r="C8" s="317"/>
      <c r="D8" s="317"/>
      <c r="E8" s="317"/>
      <c r="F8" s="317"/>
    </row>
    <row r="9" spans="2:7" ht="16.149999999999999" customHeight="1" x14ac:dyDescent="0.25">
      <c r="B9" s="318" t="s">
        <v>107</v>
      </c>
      <c r="C9" s="319"/>
      <c r="D9" s="319"/>
      <c r="E9" s="108"/>
      <c r="F9" s="45" t="str">
        <f>'IF RM1'!D7</f>
        <v>(31. 12. 2021)</v>
      </c>
    </row>
    <row r="10" spans="2:7" ht="15" x14ac:dyDescent="0.25">
      <c r="B10" s="317"/>
      <c r="C10" s="71"/>
      <c r="D10" s="317"/>
      <c r="E10" s="317"/>
      <c r="F10" s="317"/>
    </row>
    <row r="11" spans="2:7" ht="15.75" thickBot="1" x14ac:dyDescent="0.3">
      <c r="B11" s="317"/>
      <c r="C11" s="71"/>
      <c r="D11" s="317"/>
      <c r="E11" s="320" t="s">
        <v>279</v>
      </c>
      <c r="F11" s="317"/>
    </row>
    <row r="12" spans="2:7" ht="15" x14ac:dyDescent="0.25">
      <c r="B12" s="321"/>
      <c r="C12" s="322"/>
      <c r="D12" s="323" t="s">
        <v>5</v>
      </c>
      <c r="E12" s="352" t="s">
        <v>6</v>
      </c>
      <c r="F12" s="324" t="s">
        <v>7</v>
      </c>
    </row>
    <row r="13" spans="2:7" ht="30" x14ac:dyDescent="0.25">
      <c r="B13" s="321"/>
      <c r="C13" s="325"/>
      <c r="D13" s="326" t="s">
        <v>201</v>
      </c>
      <c r="E13" s="353" t="s">
        <v>202</v>
      </c>
      <c r="F13" s="327" t="s">
        <v>356</v>
      </c>
    </row>
    <row r="14" spans="2:7" ht="15.75" thickBot="1" x14ac:dyDescent="0.3">
      <c r="B14" s="321"/>
      <c r="C14" s="325"/>
      <c r="D14" s="328" t="s">
        <v>203</v>
      </c>
      <c r="E14" s="354" t="s">
        <v>203</v>
      </c>
      <c r="F14" s="329"/>
    </row>
    <row r="15" spans="2:7" ht="16.5" customHeight="1" thickBot="1" x14ac:dyDescent="0.25">
      <c r="B15" s="425" t="s">
        <v>204</v>
      </c>
      <c r="C15" s="426"/>
      <c r="D15" s="426"/>
      <c r="E15" s="426"/>
      <c r="F15" s="427"/>
    </row>
    <row r="16" spans="2:7" ht="15" x14ac:dyDescent="0.2">
      <c r="B16" s="330">
        <v>1</v>
      </c>
      <c r="C16" s="331" t="s">
        <v>380</v>
      </c>
      <c r="D16" s="368">
        <v>53411</v>
      </c>
      <c r="E16" s="369"/>
      <c r="F16" s="361"/>
    </row>
    <row r="17" spans="2:6" ht="15" x14ac:dyDescent="0.2">
      <c r="B17" s="332">
        <v>2</v>
      </c>
      <c r="C17" s="333" t="s">
        <v>381</v>
      </c>
      <c r="D17" s="370">
        <v>381397087</v>
      </c>
      <c r="E17" s="371"/>
      <c r="F17" s="342"/>
    </row>
    <row r="18" spans="2:6" ht="15" x14ac:dyDescent="0.2">
      <c r="B18" s="332">
        <v>3</v>
      </c>
      <c r="C18" s="333" t="s">
        <v>382</v>
      </c>
      <c r="D18" s="370">
        <v>25013191</v>
      </c>
      <c r="E18" s="371"/>
      <c r="F18" s="383" t="s">
        <v>152</v>
      </c>
    </row>
    <row r="19" spans="2:6" ht="15" x14ac:dyDescent="0.2">
      <c r="B19" s="332">
        <v>4</v>
      </c>
      <c r="C19" s="333" t="s">
        <v>383</v>
      </c>
      <c r="D19" s="370">
        <v>78453276</v>
      </c>
      <c r="E19" s="371"/>
      <c r="F19" s="342"/>
    </row>
    <row r="20" spans="2:6" ht="15" x14ac:dyDescent="0.2">
      <c r="B20" s="332">
        <v>5</v>
      </c>
      <c r="C20" s="333" t="s">
        <v>384</v>
      </c>
      <c r="D20" s="370">
        <v>244785453</v>
      </c>
      <c r="E20" s="371"/>
      <c r="F20" s="342"/>
    </row>
    <row r="21" spans="2:6" ht="15" x14ac:dyDescent="0.2">
      <c r="B21" s="332">
        <v>6</v>
      </c>
      <c r="C21" s="376" t="s">
        <v>391</v>
      </c>
      <c r="D21" s="377">
        <v>6835149</v>
      </c>
      <c r="E21" s="371"/>
      <c r="F21" s="342" t="s">
        <v>424</v>
      </c>
    </row>
    <row r="22" spans="2:6" ht="15" x14ac:dyDescent="0.2">
      <c r="B22" s="332">
        <v>7</v>
      </c>
      <c r="C22" s="333" t="s">
        <v>385</v>
      </c>
      <c r="D22" s="370">
        <v>127567641</v>
      </c>
      <c r="E22" s="371"/>
      <c r="F22" s="342"/>
    </row>
    <row r="23" spans="2:6" ht="15" x14ac:dyDescent="0.2">
      <c r="B23" s="332"/>
      <c r="C23" s="335"/>
      <c r="D23" s="370"/>
      <c r="E23" s="371"/>
      <c r="F23" s="334"/>
    </row>
    <row r="24" spans="2:6" ht="15" x14ac:dyDescent="0.2">
      <c r="B24" s="332"/>
      <c r="C24" s="333"/>
      <c r="D24" s="370"/>
      <c r="E24" s="371"/>
      <c r="F24" s="334"/>
    </row>
    <row r="25" spans="2:6" ht="15.75" thickBot="1" x14ac:dyDescent="0.25">
      <c r="B25" s="336" t="s">
        <v>11</v>
      </c>
      <c r="C25" s="337" t="s">
        <v>205</v>
      </c>
      <c r="D25" s="372">
        <f>SUM(D16:D24)-D21</f>
        <v>857270059</v>
      </c>
      <c r="E25" s="373"/>
      <c r="F25" s="338"/>
    </row>
    <row r="26" spans="2:6" ht="16.5" customHeight="1" thickBot="1" x14ac:dyDescent="0.25">
      <c r="B26" s="425" t="s">
        <v>206</v>
      </c>
      <c r="C26" s="426"/>
      <c r="D26" s="426"/>
      <c r="E26" s="426"/>
      <c r="F26" s="427"/>
    </row>
    <row r="27" spans="2:6" ht="15" x14ac:dyDescent="0.2">
      <c r="B27" s="339">
        <v>1</v>
      </c>
      <c r="C27" s="340" t="s">
        <v>386</v>
      </c>
      <c r="D27" s="374">
        <v>224791293</v>
      </c>
      <c r="E27" s="350"/>
      <c r="F27" s="341"/>
    </row>
    <row r="28" spans="2:6" ht="15" x14ac:dyDescent="0.2">
      <c r="B28" s="332">
        <v>2</v>
      </c>
      <c r="C28" s="333" t="s">
        <v>387</v>
      </c>
      <c r="D28" s="370">
        <v>176168180</v>
      </c>
      <c r="E28" s="347"/>
      <c r="F28" s="342"/>
    </row>
    <row r="29" spans="2:6" ht="15" x14ac:dyDescent="0.2">
      <c r="B29" s="332"/>
      <c r="C29" s="333"/>
      <c r="D29" s="370"/>
      <c r="E29" s="347"/>
      <c r="F29" s="342"/>
    </row>
    <row r="30" spans="2:6" ht="15" x14ac:dyDescent="0.2">
      <c r="B30" s="332"/>
      <c r="C30" s="333"/>
      <c r="D30" s="370"/>
      <c r="E30" s="347"/>
      <c r="F30" s="342"/>
    </row>
    <row r="31" spans="2:6" ht="15" x14ac:dyDescent="0.2">
      <c r="B31" s="332"/>
      <c r="C31" s="335"/>
      <c r="D31" s="370"/>
      <c r="E31" s="347"/>
      <c r="F31" s="342"/>
    </row>
    <row r="32" spans="2:6" ht="15" x14ac:dyDescent="0.2">
      <c r="B32" s="332"/>
      <c r="C32" s="333"/>
      <c r="D32" s="370"/>
      <c r="E32" s="347"/>
      <c r="F32" s="342"/>
    </row>
    <row r="33" spans="2:6" ht="15" x14ac:dyDescent="0.2">
      <c r="B33" s="332"/>
      <c r="C33" s="333"/>
      <c r="D33" s="370"/>
      <c r="E33" s="347"/>
      <c r="F33" s="342"/>
    </row>
    <row r="34" spans="2:6" ht="15" x14ac:dyDescent="0.2">
      <c r="B34" s="332"/>
      <c r="C34" s="333"/>
      <c r="D34" s="370"/>
      <c r="E34" s="347"/>
      <c r="F34" s="342"/>
    </row>
    <row r="35" spans="2:6" ht="15.75" thickBot="1" x14ac:dyDescent="0.25">
      <c r="B35" s="336" t="s">
        <v>11</v>
      </c>
      <c r="C35" s="337" t="s">
        <v>207</v>
      </c>
      <c r="D35" s="372">
        <f>SUM(D27:D34)</f>
        <v>400959473</v>
      </c>
      <c r="E35" s="348"/>
      <c r="F35" s="343"/>
    </row>
    <row r="36" spans="2:6" ht="16.5" customHeight="1" thickBot="1" x14ac:dyDescent="0.25">
      <c r="B36" s="425" t="s">
        <v>208</v>
      </c>
      <c r="C36" s="426"/>
      <c r="D36" s="426"/>
      <c r="E36" s="426"/>
      <c r="F36" s="427"/>
    </row>
    <row r="37" spans="2:6" ht="15" x14ac:dyDescent="0.2">
      <c r="B37" s="339">
        <v>1</v>
      </c>
      <c r="C37" s="340" t="s">
        <v>388</v>
      </c>
      <c r="D37" s="374">
        <v>27000000</v>
      </c>
      <c r="E37" s="350"/>
      <c r="F37" s="341" t="s">
        <v>422</v>
      </c>
    </row>
    <row r="38" spans="2:6" ht="30" x14ac:dyDescent="0.2">
      <c r="B38" s="332">
        <v>2</v>
      </c>
      <c r="C38" s="335" t="s">
        <v>389</v>
      </c>
      <c r="D38" s="370">
        <v>258919267</v>
      </c>
      <c r="E38" s="347"/>
      <c r="F38" s="342" t="s">
        <v>151</v>
      </c>
    </row>
    <row r="39" spans="2:6" ht="15" x14ac:dyDescent="0.2">
      <c r="B39" s="332">
        <v>3</v>
      </c>
      <c r="C39" s="335" t="s">
        <v>390</v>
      </c>
      <c r="D39" s="370">
        <v>170391319</v>
      </c>
      <c r="E39" s="347"/>
      <c r="F39" s="342"/>
    </row>
    <row r="40" spans="2:6" ht="15" x14ac:dyDescent="0.2">
      <c r="B40" s="332"/>
      <c r="C40" s="333"/>
      <c r="D40" s="370"/>
      <c r="E40" s="347"/>
      <c r="F40" s="342"/>
    </row>
    <row r="41" spans="2:6" ht="15.75" thickBot="1" x14ac:dyDescent="0.25">
      <c r="B41" s="344" t="s">
        <v>11</v>
      </c>
      <c r="C41" s="345" t="s">
        <v>209</v>
      </c>
      <c r="D41" s="375">
        <f>SUM(D37:D40)</f>
        <v>456310586</v>
      </c>
      <c r="E41" s="351"/>
      <c r="F41" s="346"/>
    </row>
    <row r="43" spans="2:6" ht="77.650000000000006" customHeight="1" x14ac:dyDescent="0.2">
      <c r="B43" s="423" t="s">
        <v>339</v>
      </c>
      <c r="C43" s="423"/>
      <c r="D43" s="423"/>
      <c r="E43" s="423"/>
      <c r="F43" s="423"/>
    </row>
    <row r="44" spans="2:6" ht="9.6" customHeight="1" x14ac:dyDescent="0.2"/>
    <row r="45" spans="2:6" ht="28.15" customHeight="1" x14ac:dyDescent="0.2">
      <c r="B45" s="423" t="s">
        <v>351</v>
      </c>
      <c r="C45" s="423"/>
      <c r="D45" s="423"/>
      <c r="E45" s="423"/>
      <c r="F45" s="423"/>
    </row>
  </sheetData>
  <mergeCells count="6">
    <mergeCell ref="B45:F45"/>
    <mergeCell ref="B5:F5"/>
    <mergeCell ref="B43:F43"/>
    <mergeCell ref="B15:F15"/>
    <mergeCell ref="B26:F26"/>
    <mergeCell ref="B36:F36"/>
  </mergeCells>
  <pageMargins left="0.70866141732283472" right="0.70866141732283472" top="0.78740157480314965" bottom="0.78740157480314965" header="0.31496062992125984" footer="0.31496062992125984"/>
  <pageSetup paperSize="9" scale="80" fitToHeight="3" orientation="landscape" horizontalDpi="4294967292" vertic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55"/>
  <sheetViews>
    <sheetView showGridLines="0" topLeftCell="A43" workbookViewId="0">
      <selection activeCell="D15" sqref="D15"/>
    </sheetView>
  </sheetViews>
  <sheetFormatPr defaultColWidth="11" defaultRowHeight="12.75" x14ac:dyDescent="0.2"/>
  <cols>
    <col min="1" max="1" width="3.7109375" style="8" customWidth="1"/>
    <col min="2" max="2" width="7.7109375" style="8" customWidth="1"/>
    <col min="3" max="3" width="82.85546875" style="8" customWidth="1"/>
    <col min="4" max="4" width="49.5703125" style="8" customWidth="1"/>
    <col min="5" max="5" width="28.42578125" style="8" customWidth="1"/>
    <col min="6" max="16384" width="11" style="8"/>
  </cols>
  <sheetData>
    <row r="1" spans="2:5" ht="10.15" customHeight="1" x14ac:dyDescent="0.2"/>
    <row r="2" spans="2:5" ht="15.75" x14ac:dyDescent="0.25">
      <c r="B2" s="88" t="str">
        <f>+Přehled!B2</f>
        <v>Amundi Czech Republic Asset Management, a.s.</v>
      </c>
      <c r="D2" s="306" t="s">
        <v>308</v>
      </c>
    </row>
    <row r="3" spans="2:5" ht="10.15" customHeight="1" x14ac:dyDescent="0.2"/>
    <row r="4" spans="2:5" ht="15.75" x14ac:dyDescent="0.25">
      <c r="B4" s="46" t="s">
        <v>347</v>
      </c>
      <c r="C4" s="53"/>
      <c r="D4" s="48"/>
      <c r="E4"/>
    </row>
    <row r="5" spans="2:5" ht="37.9" customHeight="1" x14ac:dyDescent="0.25">
      <c r="B5" s="409" t="s">
        <v>369</v>
      </c>
      <c r="C5" s="434"/>
      <c r="D5" s="434"/>
      <c r="E5"/>
    </row>
    <row r="6" spans="2:5" ht="16.149999999999999" customHeight="1" x14ac:dyDescent="0.25">
      <c r="B6" s="300" t="s">
        <v>311</v>
      </c>
      <c r="C6" s="19"/>
      <c r="E6" s="83"/>
    </row>
    <row r="7" spans="2:5" ht="16.149999999999999" customHeight="1" x14ac:dyDescent="0.25">
      <c r="B7" s="43" t="s">
        <v>107</v>
      </c>
      <c r="C7" s="44"/>
      <c r="D7" s="45" t="str">
        <f>'IF RM1'!D7</f>
        <v>(31. 12. 2021)</v>
      </c>
    </row>
    <row r="8" spans="2:5" ht="15.75" thickBot="1" x14ac:dyDescent="0.3">
      <c r="B8" s="18"/>
      <c r="C8" s="19"/>
    </row>
    <row r="9" spans="2:5" ht="15" x14ac:dyDescent="0.25">
      <c r="B9" s="9"/>
      <c r="C9"/>
      <c r="D9" s="41" t="s">
        <v>5</v>
      </c>
    </row>
    <row r="10" spans="2:5" ht="15.75" thickBot="1" x14ac:dyDescent="0.3">
      <c r="B10" s="10"/>
      <c r="C10" s="11"/>
      <c r="D10" s="109" t="s">
        <v>78</v>
      </c>
    </row>
    <row r="11" spans="2:5" ht="15" x14ac:dyDescent="0.2">
      <c r="B11" s="112">
        <v>1</v>
      </c>
      <c r="C11" s="122" t="s">
        <v>210</v>
      </c>
      <c r="D11" s="114" t="s">
        <v>378</v>
      </c>
    </row>
    <row r="12" spans="2:5" ht="15" x14ac:dyDescent="0.2">
      <c r="B12" s="115">
        <v>2</v>
      </c>
      <c r="C12" s="6" t="s">
        <v>211</v>
      </c>
      <c r="D12" s="137">
        <v>25684558</v>
      </c>
    </row>
    <row r="13" spans="2:5" ht="15" x14ac:dyDescent="0.2">
      <c r="B13" s="115">
        <v>3</v>
      </c>
      <c r="C13" s="6" t="s">
        <v>212</v>
      </c>
      <c r="D13" s="136" t="s">
        <v>428</v>
      </c>
    </row>
    <row r="14" spans="2:5" ht="15" x14ac:dyDescent="0.2">
      <c r="B14" s="115">
        <v>4</v>
      </c>
      <c r="C14" s="6" t="s">
        <v>213</v>
      </c>
      <c r="D14" s="136" t="s">
        <v>402</v>
      </c>
    </row>
    <row r="15" spans="2:5" ht="15" x14ac:dyDescent="0.2">
      <c r="B15" s="115">
        <v>5</v>
      </c>
      <c r="C15" s="13" t="s">
        <v>357</v>
      </c>
      <c r="D15" s="136" t="s">
        <v>403</v>
      </c>
    </row>
    <row r="16" spans="2:5" ht="15" x14ac:dyDescent="0.2">
      <c r="B16" s="115">
        <v>6</v>
      </c>
      <c r="C16" s="6" t="s">
        <v>349</v>
      </c>
      <c r="D16" s="136" t="s">
        <v>404</v>
      </c>
    </row>
    <row r="17" spans="2:4" ht="15" x14ac:dyDescent="0.2">
      <c r="B17" s="115">
        <v>7</v>
      </c>
      <c r="C17" s="6" t="s">
        <v>214</v>
      </c>
      <c r="D17" s="136" t="s">
        <v>405</v>
      </c>
    </row>
    <row r="18" spans="2:4" ht="15" x14ac:dyDescent="0.2">
      <c r="B18" s="115">
        <v>8</v>
      </c>
      <c r="C18" s="6" t="s">
        <v>215</v>
      </c>
      <c r="D18" s="136" t="s">
        <v>405</v>
      </c>
    </row>
    <row r="19" spans="2:4" ht="15" x14ac:dyDescent="0.2">
      <c r="B19" s="115">
        <v>9</v>
      </c>
      <c r="C19" s="6" t="s">
        <v>216</v>
      </c>
      <c r="D19" s="136" t="s">
        <v>405</v>
      </c>
    </row>
    <row r="20" spans="2:4" ht="15" x14ac:dyDescent="0.2">
      <c r="B20" s="115">
        <v>10</v>
      </c>
      <c r="C20" s="6" t="s">
        <v>217</v>
      </c>
      <c r="D20" s="136" t="s">
        <v>406</v>
      </c>
    </row>
    <row r="21" spans="2:4" ht="15" x14ac:dyDescent="0.2">
      <c r="B21" s="115">
        <v>11</v>
      </c>
      <c r="C21" s="6" t="s">
        <v>218</v>
      </c>
      <c r="D21" s="389">
        <v>37433</v>
      </c>
    </row>
    <row r="22" spans="2:4" ht="15" x14ac:dyDescent="0.2">
      <c r="B22" s="115">
        <v>12</v>
      </c>
      <c r="C22" s="6" t="s">
        <v>219</v>
      </c>
      <c r="D22" s="136" t="s">
        <v>407</v>
      </c>
    </row>
    <row r="23" spans="2:4" ht="15" x14ac:dyDescent="0.2">
      <c r="B23" s="115">
        <v>13</v>
      </c>
      <c r="C23" s="6" t="s">
        <v>220</v>
      </c>
      <c r="D23" s="136" t="s">
        <v>408</v>
      </c>
    </row>
    <row r="24" spans="2:4" ht="15" x14ac:dyDescent="0.2">
      <c r="B24" s="115">
        <v>14</v>
      </c>
      <c r="C24" s="6" t="s">
        <v>221</v>
      </c>
      <c r="D24" s="390" t="s">
        <v>409</v>
      </c>
    </row>
    <row r="25" spans="2:4" ht="15" x14ac:dyDescent="0.2">
      <c r="B25" s="115">
        <v>15</v>
      </c>
      <c r="C25" s="6" t="s">
        <v>222</v>
      </c>
      <c r="D25" s="136" t="s">
        <v>414</v>
      </c>
    </row>
    <row r="26" spans="2:4" ht="15" x14ac:dyDescent="0.2">
      <c r="B26" s="115">
        <v>16</v>
      </c>
      <c r="C26" s="6" t="s">
        <v>223</v>
      </c>
      <c r="D26" s="136" t="s">
        <v>414</v>
      </c>
    </row>
    <row r="27" spans="2:4" ht="15" x14ac:dyDescent="0.2">
      <c r="B27" s="115"/>
      <c r="C27" s="12" t="s">
        <v>224</v>
      </c>
      <c r="D27" s="136"/>
    </row>
    <row r="28" spans="2:4" ht="15" x14ac:dyDescent="0.2">
      <c r="B28" s="115">
        <v>17</v>
      </c>
      <c r="C28" s="6" t="s">
        <v>225</v>
      </c>
      <c r="D28" s="136" t="s">
        <v>410</v>
      </c>
    </row>
    <row r="29" spans="2:4" ht="15" x14ac:dyDescent="0.2">
      <c r="B29" s="115">
        <v>18</v>
      </c>
      <c r="C29" s="6" t="s">
        <v>226</v>
      </c>
      <c r="D29" s="136" t="s">
        <v>414</v>
      </c>
    </row>
    <row r="30" spans="2:4" ht="15" x14ac:dyDescent="0.2">
      <c r="B30" s="115">
        <v>19</v>
      </c>
      <c r="C30" s="6" t="s">
        <v>227</v>
      </c>
      <c r="D30" s="136" t="s">
        <v>392</v>
      </c>
    </row>
    <row r="31" spans="2:4" ht="15" x14ac:dyDescent="0.2">
      <c r="B31" s="115">
        <v>20</v>
      </c>
      <c r="C31" s="6" t="s">
        <v>228</v>
      </c>
      <c r="D31" s="136" t="s">
        <v>411</v>
      </c>
    </row>
    <row r="32" spans="2:4" ht="15" x14ac:dyDescent="0.2">
      <c r="B32" s="115">
        <v>21</v>
      </c>
      <c r="C32" s="6" t="s">
        <v>229</v>
      </c>
      <c r="D32" s="136" t="s">
        <v>411</v>
      </c>
    </row>
    <row r="33" spans="2:4" ht="15" x14ac:dyDescent="0.2">
      <c r="B33" s="115">
        <v>22</v>
      </c>
      <c r="C33" s="6" t="s">
        <v>230</v>
      </c>
      <c r="D33" s="136" t="s">
        <v>409</v>
      </c>
    </row>
    <row r="34" spans="2:4" ht="15" x14ac:dyDescent="0.2">
      <c r="B34" s="115">
        <v>23</v>
      </c>
      <c r="C34" s="6" t="s">
        <v>231</v>
      </c>
      <c r="D34" s="136" t="s">
        <v>412</v>
      </c>
    </row>
    <row r="35" spans="2:4" ht="15" x14ac:dyDescent="0.2">
      <c r="B35" s="115">
        <v>24</v>
      </c>
      <c r="C35" s="6" t="s">
        <v>232</v>
      </c>
      <c r="D35" s="136" t="s">
        <v>413</v>
      </c>
    </row>
    <row r="36" spans="2:4" ht="15" x14ac:dyDescent="0.2">
      <c r="B36" s="115">
        <v>25</v>
      </c>
      <c r="C36" s="6" t="s">
        <v>233</v>
      </c>
      <c r="D36" s="136" t="s">
        <v>414</v>
      </c>
    </row>
    <row r="37" spans="2:4" ht="15" x14ac:dyDescent="0.2">
      <c r="B37" s="115">
        <v>26</v>
      </c>
      <c r="C37" s="6" t="s">
        <v>234</v>
      </c>
      <c r="D37" s="136" t="s">
        <v>414</v>
      </c>
    </row>
    <row r="38" spans="2:4" ht="15" x14ac:dyDescent="0.2">
      <c r="B38" s="115">
        <v>27</v>
      </c>
      <c r="C38" s="6" t="s">
        <v>235</v>
      </c>
      <c r="D38" s="136" t="s">
        <v>414</v>
      </c>
    </row>
    <row r="39" spans="2:4" ht="15" x14ac:dyDescent="0.2">
      <c r="B39" s="115">
        <v>28</v>
      </c>
      <c r="C39" s="6" t="s">
        <v>236</v>
      </c>
      <c r="D39" s="136" t="s">
        <v>414</v>
      </c>
    </row>
    <row r="40" spans="2:4" ht="15" x14ac:dyDescent="0.2">
      <c r="B40" s="115">
        <v>29</v>
      </c>
      <c r="C40" s="6" t="s">
        <v>237</v>
      </c>
      <c r="D40" s="136" t="s">
        <v>414</v>
      </c>
    </row>
    <row r="41" spans="2:4" ht="15" x14ac:dyDescent="0.2">
      <c r="B41" s="115">
        <v>30</v>
      </c>
      <c r="C41" s="6" t="s">
        <v>238</v>
      </c>
      <c r="D41" s="136" t="s">
        <v>414</v>
      </c>
    </row>
    <row r="42" spans="2:4" ht="15" x14ac:dyDescent="0.2">
      <c r="B42" s="115">
        <v>31</v>
      </c>
      <c r="C42" s="6" t="s">
        <v>239</v>
      </c>
      <c r="D42" s="136" t="s">
        <v>409</v>
      </c>
    </row>
    <row r="43" spans="2:4" ht="15" x14ac:dyDescent="0.2">
      <c r="B43" s="115">
        <v>32</v>
      </c>
      <c r="C43" s="6" t="s">
        <v>240</v>
      </c>
      <c r="D43" s="136" t="s">
        <v>414</v>
      </c>
    </row>
    <row r="44" spans="2:4" ht="15" x14ac:dyDescent="0.2">
      <c r="B44" s="115">
        <v>33</v>
      </c>
      <c r="C44" s="6" t="s">
        <v>241</v>
      </c>
      <c r="D44" s="136" t="s">
        <v>414</v>
      </c>
    </row>
    <row r="45" spans="2:4" ht="15" x14ac:dyDescent="0.2">
      <c r="B45" s="115">
        <v>34</v>
      </c>
      <c r="C45" s="6" t="s">
        <v>242</v>
      </c>
      <c r="D45" s="136" t="s">
        <v>414</v>
      </c>
    </row>
    <row r="46" spans="2:4" ht="15" x14ac:dyDescent="0.2">
      <c r="B46" s="115">
        <v>35</v>
      </c>
      <c r="C46" s="6" t="s">
        <v>243</v>
      </c>
      <c r="D46" s="136" t="s">
        <v>414</v>
      </c>
    </row>
    <row r="47" spans="2:4" ht="15" x14ac:dyDescent="0.2">
      <c r="B47" s="115">
        <v>36</v>
      </c>
      <c r="C47" s="13" t="s">
        <v>244</v>
      </c>
      <c r="D47" s="136" t="s">
        <v>409</v>
      </c>
    </row>
    <row r="48" spans="2:4" ht="15" x14ac:dyDescent="0.2">
      <c r="B48" s="115">
        <v>37</v>
      </c>
      <c r="C48" s="6" t="s">
        <v>245</v>
      </c>
      <c r="D48" s="136" t="s">
        <v>414</v>
      </c>
    </row>
    <row r="49" spans="2:4" ht="15" x14ac:dyDescent="0.2">
      <c r="B49" s="115">
        <v>38</v>
      </c>
      <c r="C49" s="13" t="s">
        <v>246</v>
      </c>
      <c r="D49" s="136" t="s">
        <v>427</v>
      </c>
    </row>
    <row r="50" spans="2:4" ht="13.15" customHeight="1" x14ac:dyDescent="0.2">
      <c r="B50" s="428" t="s">
        <v>247</v>
      </c>
      <c r="C50" s="429"/>
      <c r="D50" s="430"/>
    </row>
    <row r="51" spans="2:4" ht="13.15" customHeight="1" thickBot="1" x14ac:dyDescent="0.25">
      <c r="B51" s="431"/>
      <c r="C51" s="432"/>
      <c r="D51" s="433"/>
    </row>
    <row r="54" spans="2:4" x14ac:dyDescent="0.2">
      <c r="B54" s="311" t="s">
        <v>317</v>
      </c>
    </row>
    <row r="55" spans="2:4" x14ac:dyDescent="0.2">
      <c r="B55" s="311" t="s">
        <v>318</v>
      </c>
    </row>
  </sheetData>
  <mergeCells count="2">
    <mergeCell ref="B50:D51"/>
    <mergeCell ref="B5:D5"/>
  </mergeCells>
  <pageMargins left="0.70866141732283472" right="0.70866141732283472" top="0.78740157480314965" bottom="0.78740157480314965" header="0.31496062992125984" footer="0.31496062992125984"/>
  <pageSetup paperSize="9" scale="90" fitToHeight="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2"/>
  <sheetViews>
    <sheetView showGridLines="0" topLeftCell="A37" workbookViewId="0">
      <selection activeCell="D34" sqref="D34"/>
    </sheetView>
  </sheetViews>
  <sheetFormatPr defaultRowHeight="15" x14ac:dyDescent="0.25"/>
  <cols>
    <col min="1" max="1" width="3.7109375" customWidth="1"/>
    <col min="3" max="3" width="50.85546875" customWidth="1"/>
    <col min="4" max="4" width="23.7109375" customWidth="1"/>
    <col min="5" max="5" width="8.140625" customWidth="1"/>
    <col min="7" max="7" width="35.140625" customWidth="1"/>
  </cols>
  <sheetData>
    <row r="1" spans="1:7" ht="10.15" customHeight="1" x14ac:dyDescent="0.25">
      <c r="A1" s="50"/>
      <c r="B1" s="50"/>
      <c r="C1" s="50"/>
      <c r="D1" s="50"/>
      <c r="E1" s="50"/>
      <c r="F1" s="50"/>
    </row>
    <row r="2" spans="1:7" ht="15.75" x14ac:dyDescent="0.25">
      <c r="A2" s="50"/>
      <c r="B2" s="88" t="str">
        <f>+Přehled!B2</f>
        <v>Amundi Czech Republic Asset Management, a.s.</v>
      </c>
      <c r="C2" s="50"/>
      <c r="D2" s="306" t="s">
        <v>308</v>
      </c>
      <c r="E2" s="50"/>
      <c r="F2" s="50"/>
    </row>
    <row r="3" spans="1:7" ht="10.15" customHeight="1" x14ac:dyDescent="0.25">
      <c r="A3" s="50"/>
      <c r="B3" s="50"/>
      <c r="C3" s="50"/>
      <c r="D3" s="50"/>
      <c r="E3" s="50"/>
      <c r="F3" s="50"/>
    </row>
    <row r="4" spans="1:7" ht="15.75" x14ac:dyDescent="0.25">
      <c r="A4" s="50"/>
      <c r="B4" s="356" t="s">
        <v>340</v>
      </c>
      <c r="C4" s="358"/>
      <c r="D4" s="359"/>
      <c r="E4" s="357"/>
      <c r="F4" s="50"/>
    </row>
    <row r="5" spans="1:7" ht="16.149999999999999" customHeight="1" x14ac:dyDescent="0.25">
      <c r="A5" s="50"/>
      <c r="B5" s="197" t="s">
        <v>370</v>
      </c>
      <c r="C5" s="197"/>
      <c r="D5" s="197"/>
      <c r="F5" s="50"/>
    </row>
    <row r="6" spans="1:7" ht="16.149999999999999" customHeight="1" x14ac:dyDescent="0.25">
      <c r="A6" s="50"/>
      <c r="B6" s="300" t="s">
        <v>311</v>
      </c>
      <c r="C6" s="50"/>
      <c r="D6" s="50"/>
      <c r="E6" s="50"/>
      <c r="F6" s="50"/>
    </row>
    <row r="7" spans="1:7" ht="16.149999999999999" customHeight="1" x14ac:dyDescent="0.25">
      <c r="A7" s="50"/>
      <c r="B7" s="43" t="s">
        <v>107</v>
      </c>
      <c r="C7" s="44"/>
      <c r="D7" s="45" t="str">
        <f>'IF RM1'!D7</f>
        <v>(31. 12. 2021)</v>
      </c>
      <c r="E7" s="50"/>
      <c r="F7" s="50"/>
      <c r="G7" s="79"/>
    </row>
    <row r="8" spans="1:7" x14ac:dyDescent="0.25">
      <c r="A8" s="50"/>
      <c r="B8" s="18"/>
      <c r="C8" s="50"/>
      <c r="D8" s="50"/>
      <c r="E8" s="50"/>
      <c r="F8" s="50"/>
    </row>
    <row r="9" spans="1:7" x14ac:dyDescent="0.25">
      <c r="A9" s="50"/>
      <c r="B9" s="18"/>
      <c r="C9" s="50"/>
      <c r="D9" s="50"/>
      <c r="E9" s="50"/>
      <c r="F9" s="50"/>
    </row>
    <row r="10" spans="1:7" ht="15.75" thickBot="1" x14ac:dyDescent="0.3">
      <c r="A10" s="50"/>
      <c r="B10" s="50"/>
      <c r="C10" s="50"/>
      <c r="D10" s="103" t="s">
        <v>279</v>
      </c>
      <c r="E10" s="50"/>
      <c r="F10" s="50"/>
    </row>
    <row r="11" spans="1:7" ht="30" customHeight="1" thickBot="1" x14ac:dyDescent="0.3">
      <c r="A11" s="50"/>
      <c r="B11" s="146"/>
      <c r="C11" s="147" t="s">
        <v>87</v>
      </c>
      <c r="D11" s="148" t="s">
        <v>86</v>
      </c>
      <c r="F11" s="50"/>
    </row>
    <row r="12" spans="1:7" x14ac:dyDescent="0.25">
      <c r="A12" s="50"/>
      <c r="B12" s="186">
        <v>1</v>
      </c>
      <c r="C12" s="187" t="s">
        <v>85</v>
      </c>
      <c r="D12" s="378">
        <f>750000*24.86</f>
        <v>18645000</v>
      </c>
      <c r="F12" s="50"/>
    </row>
    <row r="13" spans="1:7" x14ac:dyDescent="0.25">
      <c r="A13" s="50"/>
      <c r="B13" s="188">
        <v>2</v>
      </c>
      <c r="C13" s="189" t="s">
        <v>77</v>
      </c>
      <c r="D13" s="379">
        <v>55075685</v>
      </c>
      <c r="F13" s="50"/>
    </row>
    <row r="14" spans="1:7" ht="15.75" thickBot="1" x14ac:dyDescent="0.3">
      <c r="A14" s="50"/>
      <c r="B14" s="190">
        <v>3</v>
      </c>
      <c r="C14" s="191" t="s">
        <v>270</v>
      </c>
      <c r="D14" s="380">
        <v>85723372</v>
      </c>
      <c r="F14" s="50"/>
    </row>
    <row r="15" spans="1:7" ht="15.75" thickBot="1" x14ac:dyDescent="0.3">
      <c r="A15" s="50"/>
      <c r="B15" s="149"/>
      <c r="C15" s="435" t="s">
        <v>263</v>
      </c>
      <c r="D15" s="436"/>
      <c r="E15" s="50"/>
      <c r="F15" s="50"/>
    </row>
    <row r="16" spans="1:7" x14ac:dyDescent="0.25">
      <c r="A16" s="50"/>
      <c r="B16" s="192">
        <v>4</v>
      </c>
      <c r="C16" s="193" t="s">
        <v>260</v>
      </c>
      <c r="D16" s="381">
        <v>68725295</v>
      </c>
      <c r="E16" s="50"/>
      <c r="F16" s="50"/>
    </row>
    <row r="17" spans="1:6" x14ac:dyDescent="0.25">
      <c r="A17" s="50"/>
      <c r="B17" s="188">
        <v>5</v>
      </c>
      <c r="C17" s="194" t="s">
        <v>261</v>
      </c>
      <c r="D17" s="379">
        <v>16998077</v>
      </c>
      <c r="E17" s="50"/>
      <c r="F17" s="50"/>
    </row>
    <row r="18" spans="1:6" ht="15.75" thickBot="1" x14ac:dyDescent="0.3">
      <c r="A18" s="50"/>
      <c r="B18" s="195">
        <v>6</v>
      </c>
      <c r="C18" s="196" t="s">
        <v>262</v>
      </c>
      <c r="D18" s="382">
        <v>0</v>
      </c>
      <c r="E18" s="50"/>
      <c r="F18" s="50"/>
    </row>
    <row r="19" spans="1:6" x14ac:dyDescent="0.25">
      <c r="A19" s="50"/>
      <c r="B19" s="50"/>
      <c r="C19" s="50"/>
      <c r="D19" s="50"/>
      <c r="E19" s="50"/>
      <c r="F19" s="50"/>
    </row>
    <row r="20" spans="1:6" x14ac:dyDescent="0.25">
      <c r="A20" s="50"/>
      <c r="B20" s="50"/>
      <c r="C20" s="50"/>
      <c r="D20" s="50"/>
      <c r="E20" s="50"/>
      <c r="F20" s="50"/>
    </row>
    <row r="21" spans="1:6" x14ac:dyDescent="0.25">
      <c r="A21" s="50"/>
      <c r="B21" s="50"/>
      <c r="C21" s="50"/>
      <c r="D21" s="50"/>
      <c r="E21" s="50"/>
      <c r="F21" s="50"/>
    </row>
    <row r="22" spans="1:6" x14ac:dyDescent="0.25">
      <c r="A22" s="50"/>
      <c r="B22" s="50"/>
      <c r="C22" s="50"/>
      <c r="D22" s="50"/>
      <c r="E22" s="50"/>
      <c r="F22" s="50"/>
    </row>
    <row r="23" spans="1:6" x14ac:dyDescent="0.25">
      <c r="A23" s="50"/>
      <c r="B23" s="50"/>
      <c r="C23" s="50"/>
      <c r="D23" s="50"/>
      <c r="E23" s="50"/>
      <c r="F23" s="50"/>
    </row>
    <row r="24" spans="1:6" x14ac:dyDescent="0.25">
      <c r="A24" s="50"/>
      <c r="B24" s="50"/>
      <c r="C24" s="50"/>
      <c r="D24" s="50"/>
      <c r="E24" s="50"/>
      <c r="F24" s="50"/>
    </row>
    <row r="25" spans="1:6" x14ac:dyDescent="0.25">
      <c r="A25" s="50"/>
      <c r="B25" s="50"/>
      <c r="C25" s="50"/>
      <c r="D25" s="50"/>
      <c r="E25" s="50"/>
      <c r="F25" s="50"/>
    </row>
    <row r="26" spans="1:6" x14ac:dyDescent="0.25">
      <c r="A26" s="50"/>
      <c r="B26" s="50"/>
      <c r="C26" s="50"/>
      <c r="D26" s="50"/>
      <c r="E26" s="50"/>
      <c r="F26" s="50"/>
    </row>
    <row r="27" spans="1:6" x14ac:dyDescent="0.25">
      <c r="A27" s="50"/>
      <c r="B27" s="50"/>
      <c r="C27" s="50"/>
      <c r="D27" s="50"/>
      <c r="E27" s="50"/>
      <c r="F27" s="50"/>
    </row>
    <row r="28" spans="1:6" x14ac:dyDescent="0.25">
      <c r="A28" s="50"/>
      <c r="B28" s="50"/>
      <c r="C28" s="50"/>
      <c r="D28" s="50"/>
      <c r="E28" s="50"/>
      <c r="F28" s="50"/>
    </row>
    <row r="29" spans="1:6" x14ac:dyDescent="0.25">
      <c r="A29" s="50"/>
      <c r="B29" s="50"/>
      <c r="C29" s="50"/>
      <c r="D29" s="50"/>
      <c r="E29" s="50"/>
      <c r="F29" s="50"/>
    </row>
    <row r="30" spans="1:6" x14ac:dyDescent="0.25">
      <c r="A30" s="50"/>
      <c r="B30" s="50"/>
      <c r="C30" s="50"/>
      <c r="D30" s="50"/>
      <c r="E30" s="50"/>
      <c r="F30" s="50"/>
    </row>
    <row r="31" spans="1:6" x14ac:dyDescent="0.25">
      <c r="A31" s="50"/>
      <c r="B31" s="50"/>
      <c r="C31" s="50"/>
      <c r="D31" s="50"/>
      <c r="E31" s="50"/>
      <c r="F31" s="50"/>
    </row>
    <row r="32" spans="1:6" x14ac:dyDescent="0.25">
      <c r="A32" s="50"/>
      <c r="B32" s="50"/>
      <c r="C32" s="50"/>
      <c r="D32" s="50"/>
      <c r="E32" s="50"/>
      <c r="F32" s="50"/>
    </row>
  </sheetData>
  <mergeCells count="1">
    <mergeCell ref="C15:D15"/>
  </mergeCells>
  <pageMargins left="0.70866141732283472" right="0.70866141732283472" top="0.78740157480314965" bottom="0.78740157480314965"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Přehled</vt:lpstr>
      <vt:lpstr>IF RM1</vt:lpstr>
      <vt:lpstr>IF RM2</vt:lpstr>
      <vt:lpstr>IF G1</vt:lpstr>
      <vt:lpstr>IF G2</vt:lpstr>
      <vt:lpstr>EU I CC1.01</vt:lpstr>
      <vt:lpstr>EU I CC2</vt:lpstr>
      <vt:lpstr>EU I CCA</vt:lpstr>
      <vt:lpstr>IF KP1</vt:lpstr>
      <vt:lpstr>IF KP2</vt:lpstr>
      <vt:lpstr>IF O1</vt:lpstr>
      <vt:lpstr>IF O2</vt:lpstr>
      <vt:lpstr>IF IP1</vt:lpstr>
      <vt:lpstr>IF IP2</vt:lpstr>
      <vt:lpstr>IF IP3</vt:lpstr>
      <vt:lpstr>IF IP4</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CZ</dc:creator>
  <cp:lastModifiedBy>Vymolova Eliska (AMUNDI.CZE)</cp:lastModifiedBy>
  <cp:lastPrinted>2022-01-24T18:19:22Z</cp:lastPrinted>
  <dcterms:created xsi:type="dcterms:W3CDTF">2021-08-25T10:20:42Z</dcterms:created>
  <dcterms:modified xsi:type="dcterms:W3CDTF">2022-05-26T11:42:49Z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-186801709</vt:i4>
  </property>
  <property fmtid="{D5CDD505-2E9C-101B-9397-08002B2CF9AE}" pid="4" name="_EmailSubject">
    <vt:lpwstr>Informační povinnosti na webu</vt:lpwstr>
  </property>
  <property fmtid="{D5CDD505-2E9C-101B-9397-08002B2CF9AE}" pid="5" name="_AuthorEmail">
    <vt:lpwstr>jana.holikova@amundi.com</vt:lpwstr>
  </property>
  <property fmtid="{D5CDD505-2E9C-101B-9397-08002B2CF9AE}" pid="6" name="_AuthorEmailDisplayName">
    <vt:lpwstr>Holikova Jana (AMUNDI.CZE)</vt:lpwstr>
  </property>
</Properties>
</file>