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drawings/drawing1.xml" ContentType="application/vnd.openxmlformats-officedocument.drawing+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ACRAM\20201231\"/>
    </mc:Choice>
  </mc:AlternateContent>
  <bookViews>
    <workbookView xWindow="20400" yWindow="-135" windowWidth="14775" windowHeight="11640" tabRatio="874" firstSheet="29" activeTab="46"/>
  </bookViews>
  <sheets>
    <sheet name="Obsah" sheetId="1" r:id="rId1"/>
    <sheet name="EU OVA" sheetId="138" r:id="rId2"/>
    <sheet name="EU CRA" sheetId="139" r:id="rId3"/>
    <sheet name="EU CCRA" sheetId="140" r:id="rId4"/>
    <sheet name="EU MRA" sheetId="141" r:id="rId5"/>
    <sheet name="ŘKS" sheetId="58" r:id="rId6"/>
    <sheet name="ŘKSa" sheetId="124" r:id="rId7"/>
    <sheet name="EU LI1" sheetId="142" r:id="rId8"/>
    <sheet name="EU LI2" sheetId="143" r:id="rId9"/>
    <sheet name="KAP1" sheetId="38" r:id="rId10"/>
    <sheet name="KAP2" sheetId="29" r:id="rId11"/>
    <sheet name="KAP3" sheetId="30" r:id="rId12"/>
    <sheet name="KAP4" sheetId="4" r:id="rId13"/>
    <sheet name="KAP5" sheetId="70" r:id="rId14"/>
    <sheet name="KAP6" sheetId="118" r:id="rId15"/>
    <sheet name="LR" sheetId="17" r:id="rId16"/>
    <sheet name="EU OV1" sheetId="66" r:id="rId17"/>
    <sheet name="EU INS1" sheetId="68" r:id="rId18"/>
    <sheet name="CCB" sheetId="40" r:id="rId19"/>
    <sheet name="EU CRB-A" sheetId="144" r:id="rId20"/>
    <sheet name="EU CRB-B" sheetId="145" r:id="rId21"/>
    <sheet name="EU CRB-C" sheetId="146" r:id="rId22"/>
    <sheet name="EU CRB-D" sheetId="147" r:id="rId23"/>
    <sheet name="EU CRB-E" sheetId="148" r:id="rId24"/>
    <sheet name="EU CR1-A" sheetId="125" r:id="rId25"/>
    <sheet name="EU CR1-B" sheetId="126" r:id="rId26"/>
    <sheet name="EU CR1-C" sheetId="127" r:id="rId27"/>
    <sheet name="EU CR1-D" sheetId="128" r:id="rId28"/>
    <sheet name="EU CR1-E" sheetId="129" r:id="rId29"/>
    <sheet name="EU CR2-A" sheetId="130" r:id="rId30"/>
    <sheet name="EU CR2-B" sheetId="131" r:id="rId31"/>
    <sheet name="EU CRC" sheetId="149" r:id="rId32"/>
    <sheet name="EU CR3" sheetId="132" r:id="rId33"/>
    <sheet name="EU CRD" sheetId="150" r:id="rId34"/>
    <sheet name="EU CR4" sheetId="133" r:id="rId35"/>
    <sheet name="EU CR5" sheetId="134" r:id="rId36"/>
    <sheet name="EU CCR1" sheetId="95" r:id="rId37"/>
    <sheet name="EU CCR2" sheetId="135" r:id="rId38"/>
    <sheet name="EU CCR6" sheetId="136" r:id="rId39"/>
    <sheet name="EU MR1" sheetId="137" r:id="rId40"/>
    <sheet name="REM1" sheetId="41" r:id="rId41"/>
    <sheet name="REM2" sheetId="45" r:id="rId42"/>
    <sheet name="REM3" sheetId="32" r:id="rId43"/>
    <sheet name="REM4" sheetId="44" r:id="rId44"/>
    <sheet name="REM5" sheetId="42" r:id="rId45"/>
    <sheet name="OR1" sheetId="112" r:id="rId46"/>
    <sheet name="OR2" sheetId="113" r:id="rId47"/>
  </sheets>
  <externalReferences>
    <externalReference r:id="rId48"/>
  </externalReferences>
  <definedNames>
    <definedName name="_Toc404082831" localSheetId="34">'EU CR4'!$G$15</definedName>
    <definedName name="_Toc404082831" localSheetId="35">'EU CR5'!#REF!</definedName>
    <definedName name="_xlnm.Print_Area" localSheetId="1">'EU OVA'!$A$1:$D$27</definedName>
    <definedName name="_xlnm.Print_Area" localSheetId="14">'KAP6'!$A$1:$N$45</definedName>
    <definedName name="_xlnm.Print_Area" localSheetId="0">Obsah!$A:$D</definedName>
  </definedNames>
  <calcPr calcId="162913"/>
</workbook>
</file>

<file path=xl/calcChain.xml><?xml version="1.0" encoding="utf-8"?>
<calcChain xmlns="http://schemas.openxmlformats.org/spreadsheetml/2006/main">
  <c r="L29" i="146" l="1"/>
  <c r="L28" i="146"/>
  <c r="C29" i="146"/>
  <c r="C39" i="146" s="1"/>
  <c r="K29" i="146"/>
  <c r="E28" i="146"/>
  <c r="M28" i="146"/>
  <c r="H28" i="146"/>
  <c r="D5" i="150" l="1"/>
  <c r="B6" i="149"/>
  <c r="Q39" i="146"/>
  <c r="Q40" i="146" s="1"/>
  <c r="P39" i="146"/>
  <c r="P40" i="146" s="1"/>
  <c r="O39" i="146"/>
  <c r="O40" i="146" s="1"/>
  <c r="N39" i="146"/>
  <c r="N40" i="146" s="1"/>
  <c r="M39" i="146"/>
  <c r="M40" i="146" s="1"/>
  <c r="L39" i="146"/>
  <c r="L40" i="146" s="1"/>
  <c r="K39" i="146"/>
  <c r="K40" i="146" s="1"/>
  <c r="J39" i="146"/>
  <c r="J40" i="146" s="1"/>
  <c r="I39" i="146"/>
  <c r="I40" i="146" s="1"/>
  <c r="H39" i="146"/>
  <c r="H40" i="146" s="1"/>
  <c r="G39" i="146"/>
  <c r="G40" i="146" s="1"/>
  <c r="E39" i="146"/>
  <c r="E40" i="146" s="1"/>
  <c r="D39" i="146"/>
  <c r="D40" i="146" s="1"/>
  <c r="C40" i="146"/>
  <c r="R37" i="146"/>
  <c r="R36" i="146"/>
  <c r="R35" i="146"/>
  <c r="R34" i="146"/>
  <c r="R33" i="146"/>
  <c r="R32" i="146"/>
  <c r="R31" i="146"/>
  <c r="R29" i="146"/>
  <c r="R27" i="146"/>
  <c r="R26" i="146"/>
  <c r="R25" i="146"/>
  <c r="R24" i="146"/>
  <c r="R23" i="146"/>
  <c r="C5" i="143"/>
  <c r="C5" i="142"/>
  <c r="C6" i="124"/>
  <c r="B37" i="142"/>
  <c r="B26" i="142"/>
  <c r="D5" i="141"/>
  <c r="D5" i="140"/>
  <c r="D5" i="139"/>
  <c r="D5" i="138"/>
  <c r="R17" i="146" l="1"/>
  <c r="B5" i="136" l="1"/>
  <c r="C5" i="135"/>
  <c r="F38" i="146" l="1"/>
  <c r="R38" i="146" s="1"/>
  <c r="F30" i="146"/>
  <c r="F28" i="146"/>
  <c r="R30" i="146" l="1"/>
  <c r="F39" i="146" l="1"/>
  <c r="F40" i="146" s="1"/>
  <c r="R28" i="146"/>
  <c r="R39" i="146" l="1"/>
  <c r="R40" i="146" s="1"/>
  <c r="D7" i="29" l="1"/>
  <c r="D7" i="4" s="1"/>
  <c r="D6" i="70" s="1"/>
  <c r="M6" i="40" l="1"/>
  <c r="C6" i="68"/>
  <c r="C6" i="144" l="1"/>
  <c r="C6" i="146" s="1"/>
  <c r="C8" i="41"/>
  <c r="H5" i="95"/>
  <c r="B5" i="42" l="1"/>
  <c r="C5" i="112" s="1"/>
  <c r="C5" i="113" s="1"/>
  <c r="G16" i="68"/>
  <c r="L32" i="40" l="1"/>
  <c r="I32" i="40"/>
  <c r="C32" i="40" l="1"/>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<sst xmlns="http://schemas.openxmlformats.org/spreadsheetml/2006/main" count="2791" uniqueCount="1782">
  <si>
    <t>Operační riziko</t>
  </si>
  <si>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</si>
  <si>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</si>
  <si>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</si>
  <si>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</si>
  <si>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</si>
  <si>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</si>
  <si>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</si>
  <si>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</si>
  <si>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</si>
  <si>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</si>
  <si>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</si>
  <si>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</si>
  <si>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</si>
  <si>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</si>
  <si>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</si>
  <si>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</si>
  <si>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</si>
  <si>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</si>
  <si>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</si>
  <si>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</si>
  <si>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</si>
  <si>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</si>
  <si>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</si>
  <si>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</si>
  <si>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</si>
  <si>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</si>
  <si>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</si>
  <si>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</si>
  <si>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</si>
  <si>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</si>
  <si>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</si>
  <si>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</si>
  <si>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</si>
  <si>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</si>
  <si>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</si>
  <si>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</si>
  <si>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</si>
  <si>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</si>
  <si>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</si>
  <si>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</si>
  <si>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</si>
  <si>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</si>
  <si>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</si>
  <si>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</si>
  <si>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</si>
  <si>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</si>
  <si>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</si>
  <si>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</si>
  <si>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</si>
  <si>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</si>
  <si>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</si>
  <si>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</si>
  <si>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</si>
  <si>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</si>
  <si>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</si>
  <si>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</si>
  <si>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</si>
  <si>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</si>
  <si>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</si>
  <si>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</si>
  <si>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</si>
  <si>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</si>
  <si>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</si>
  <si>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</si>
  <si>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</si>
  <si>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</si>
  <si>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</si>
  <si>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</si>
  <si>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</si>
  <si>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</si>
  <si>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</si>
  <si>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</si>
  <si>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</si>
  <si>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</si>
  <si>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</si>
  <si>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</si>
  <si>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</si>
  <si>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</si>
  <si>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</si>
  <si>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</si>
  <si>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</si>
  <si>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</si>
  <si>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</si>
  <si>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</si>
  <si>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</si>
  <si>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</si>
  <si>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</si>
  <si>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</si>
  <si>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</si>
  <si>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</si>
  <si>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</si>
  <si>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</si>
  <si>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</si>
  <si>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</si>
  <si>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</si>
  <si>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</si>
  <si>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</si>
  <si>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</si>
  <si>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</si>
  <si>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</si>
  <si>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</si>
  <si>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</si>
  <si>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</si>
  <si>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</si>
  <si>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</si>
  <si>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</si>
  <si>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</si>
  <si>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</si>
  <si>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</si>
  <si>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</si>
  <si>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</si>
  <si>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</si>
  <si>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</si>
  <si>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</si>
  <si>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</si>
  <si>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</si>
  <si>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</si>
  <si>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</si>
  <si>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</si>
  <si>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</si>
  <si>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</si>
  <si>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</si>
  <si>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</si>
  <si>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</si>
  <si>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</si>
  <si>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</si>
  <si>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</si>
  <si>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</si>
  <si>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</si>
  <si>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</si>
  <si>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</si>
  <si>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</si>
  <si>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</si>
  <si>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</si>
  <si>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</si>
  <si>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</si>
  <si>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</si>
  <si>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</si>
  <si>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</si>
  <si>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</si>
  <si>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</si>
  <si>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</si>
  <si>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</si>
  <si>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</si>
  <si>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</si>
  <si>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</si>
  <si>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</si>
  <si>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</si>
  <si>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</si>
  <si>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</si>
  <si>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</si>
  <si>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</si>
  <si>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</si>
  <si>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</si>
  <si>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</si>
  <si>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</si>
  <si>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</si>
  <si>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</si>
  <si>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</si>
  <si>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</si>
  <si>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</si>
  <si>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</si>
  <si>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</si>
  <si>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</si>
  <si>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</si>
  <si>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</si>
  <si>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</si>
  <si>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</si>
  <si>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</si>
  <si>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</si>
  <si>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</si>
  <si>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</si>
  <si>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</si>
  <si>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</si>
  <si>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</si>
  <si>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</si>
  <si>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</si>
  <si>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</si>
  <si>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</si>
  <si>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</si>
  <si>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</si>
  <si>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</si>
  <si>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</si>
  <si>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</si>
  <si>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</si>
  <si>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</si>
  <si>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</si>
  <si>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</si>
  <si>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</si>
  <si>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</si>
  <si>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</si>
  <si>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</si>
  <si>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</si>
  <si>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</si>
  <si>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</si>
  <si>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</si>
  <si>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</si>
  <si>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</si>
  <si>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</si>
  <si>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</si>
  <si>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</si>
  <si>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</si>
  <si>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</si>
  <si>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</si>
  <si>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</si>
  <si>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</si>
  <si>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</si>
  <si>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</si>
  <si>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</si>
  <si>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</si>
  <si>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</si>
  <si>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</si>
  <si>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</si>
  <si>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</si>
  <si>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</si>
  <si>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</si>
  <si>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</si>
  <si>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</si>
  <si>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</si>
  <si>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</si>
  <si>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</si>
  <si>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</si>
  <si>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</si>
  <si>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</si>
  <si>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</si>
  <si>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</si>
  <si>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</si>
  <si>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</si>
  <si>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</si>
  <si>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</si>
  <si>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</si>
  <si>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</si>
  <si>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</si>
  <si>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</si>
  <si>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</si>
  <si>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</si>
  <si>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</si>
  <si>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</si>
  <si>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</si>
  <si>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</si>
  <si>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</si>
  <si>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</si>
  <si>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</si>
  <si>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</si>
  <si>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</si>
  <si>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</si>
  <si>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</si>
  <si>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</si>
  <si>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</si>
  <si>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</si>
  <si>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</si>
  <si>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</si>
  <si>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</si>
  <si>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</si>
  <si>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</si>
  <si>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</si>
  <si>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</si>
  <si>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</si>
  <si>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</si>
  <si>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</si>
  <si>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</si>
  <si>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</si>
  <si>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</si>
  <si>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</si>
  <si>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</si>
  <si>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</si>
  <si>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</si>
  <si>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</si>
  <si>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</si>
  <si>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</si>
  <si>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</si>
  <si>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</si>
  <si>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</si>
  <si>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</si>
  <si>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</si>
  <si>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</si>
  <si>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</si>
  <si>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</si>
  <si>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</si>
  <si>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</si>
  <si>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</si>
  <si>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</si>
  <si>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</si>
  <si>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</si>
  <si>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</si>
  <si>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</si>
  <si>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</si>
  <si>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</si>
  <si>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</si>
  <si>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</si>
  <si>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</si>
  <si>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</si>
  <si>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</si>
  <si>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</si>
  <si>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</si>
  <si>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</si>
  <si>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</si>
  <si>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</si>
  <si>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</si>
  <si>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</si>
  <si>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</si>
  <si>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</si>
  <si>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</si>
  <si>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</si>
  <si>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</si>
  <si>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</si>
  <si>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</si>
  <si>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</si>
  <si>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</si>
  <si>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</si>
  <si>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</si>
  <si>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</si>
  <si>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</si>
  <si>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</si>
  <si>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</si>
  <si>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</si>
  <si>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</si>
  <si>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</si>
  <si>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</si>
  <si>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</si>
  <si>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</si>
  <si>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</si>
  <si>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</si>
  <si>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</si>
  <si>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</si>
  <si>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</si>
  <si>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</si>
  <si>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</si>
  <si>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</si>
  <si>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</si>
  <si>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</si>
  <si>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</si>
  <si>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</si>
  <si>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</si>
  <si>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</si>
  <si>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</si>
  <si>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</si>
  <si>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</si>
  <si>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</si>
  <si>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</si>
  <si>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</si>
  <si>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</si>
  <si>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</si>
  <si>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</si>
  <si>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</si>
  <si>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</si>
  <si>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</si>
  <si>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</si>
  <si>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</si>
  <si>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</si>
  <si>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</si>
  <si>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</si>
  <si>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</si>
  <si>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</si>
  <si>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</si>
  <si>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</si>
  <si>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</si>
  <si>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</si>
  <si>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</si>
  <si>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</si>
  <si>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</si>
  <si>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</si>
  <si>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</si>
  <si>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</si>
  <si>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</si>
  <si>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</si>
  <si>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</si>
  <si>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</si>
  <si>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</si>
  <si>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</si>
  <si>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</si>
  <si>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</si>
  <si>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</si>
  <si>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</si>
  <si>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</si>
  <si>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</si>
  <si>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</si>
  <si>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</si>
  <si>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</si>
  <si>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</si>
  <si>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</si>
  <si>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</si>
  <si>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</si>
  <si>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</si>
  <si>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</si>
  <si>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</si>
  <si>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</si>
  <si>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</si>
  <si>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</si>
  <si>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</si>
  <si>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</si>
  <si>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</si>
  <si>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</si>
  <si>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</si>
  <si>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</si>
  <si>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</si>
  <si>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</si>
  <si>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</si>
  <si>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</si>
  <si>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</si>
  <si>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</si>
  <si>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</si>
  <si>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</si>
  <si>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</si>
  <si>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</si>
  <si>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</si>
  <si>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</si>
  <si>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</si>
  <si>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</si>
  <si>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</si>
  <si>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</si>
  <si>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</si>
  <si>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</si>
  <si>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</si>
  <si>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</si>
  <si>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</si>
  <si>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</si>
  <si>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</si>
  <si>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</si>
  <si>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</si>
  <si>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</si>
  <si>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</si>
  <si>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</si>
  <si>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</si>
  <si>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</si>
  <si>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</si>
  <si>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</si>
  <si>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</si>
  <si>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</si>
  <si>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</si>
  <si>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</si>
  <si>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</si>
  <si>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</si>
  <si>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</si>
  <si>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</si>
  <si>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</si>
  <si>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</si>
  <si>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</si>
  <si>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</si>
  <si>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</si>
  <si>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</si>
  <si>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</si>
  <si>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</si>
  <si>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</si>
  <si>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</si>
  <si>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</si>
  <si>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</si>
  <si>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</si>
  <si>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</si>
  <si>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</si>
  <si>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</si>
  <si>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</si>
  <si>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</si>
  <si>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</si>
  <si>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</si>
  <si>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</si>
  <si>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</si>
  <si>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</si>
  <si>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</si>
  <si>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</si>
  <si>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</si>
  <si>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</si>
  <si>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</si>
  <si>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</si>
  <si>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</si>
  <si>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</si>
  <si>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</si>
  <si>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</si>
  <si>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</si>
  <si>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</si>
  <si>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</si>
  <si>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</si>
  <si>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</si>
  <si>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</si>
  <si>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</si>
  <si>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</si>
  <si>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</si>
  <si>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</si>
  <si>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</si>
  <si>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</si>
  <si>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</si>
  <si>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</si>
  <si>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</si>
  <si>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</si>
  <si>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</si>
  <si>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</si>
  <si>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</si>
  <si>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</si>
  <si>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</si>
  <si>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</si>
  <si>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</si>
  <si>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</si>
  <si>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</si>
  <si>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</si>
  <si>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</si>
  <si>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</si>
  <si>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</si>
  <si>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</si>
  <si>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</si>
  <si>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</si>
  <si>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</si>
  <si>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</si>
  <si>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</si>
  <si>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</si>
  <si>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</si>
  <si>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</si>
  <si>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</si>
  <si>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</si>
  <si>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</si>
  <si>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</si>
  <si>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</si>
  <si>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</si>
  <si>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</si>
  <si>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</si>
  <si>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</si>
  <si>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</si>
  <si>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</si>
  <si>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</si>
  <si>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</si>
  <si>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</si>
  <si>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</si>
  <si>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</si>
  <si>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</si>
  <si>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</si>
  <si>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</si>
  <si>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</si>
  <si>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</si>
  <si>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</si>
  <si>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</si>
  <si>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</si>
  <si>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</si>
  <si>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</si>
  <si>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</si>
  <si>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</si>
  <si>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</si>
  <si>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</si>
  <si>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</si>
  <si>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</si>
  <si>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</si>
  <si>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</si>
  <si>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</si>
  <si>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</si>
  <si>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</si>
  <si>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</si>
  <si>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</si>
  <si>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</si>
  <si>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</si>
  <si>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</si>
  <si>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</si>
  <si>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</si>
  <si>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</si>
  <si>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</si>
  <si>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</si>
  <si>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</si>
  <si>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</si>
  <si>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</si>
  <si>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</si>
  <si>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</si>
  <si>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</si>
  <si>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</si>
  <si>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</si>
  <si>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</si>
  <si>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</si>
  <si>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</si>
  <si>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</si>
  <si>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</si>
  <si>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</si>
  <si>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</si>
  <si>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</si>
  <si>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</si>
  <si>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</si>
  <si>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</si>
  <si>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</si>
  <si>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</si>
  <si>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</si>
  <si>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</si>
  <si>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</si>
  <si>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</si>
  <si>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</si>
  <si>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</si>
  <si>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</si>
  <si>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</si>
  <si>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</si>
  <si>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</si>
  <si>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</si>
  <si>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</si>
  <si>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</si>
  <si>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</si>
  <si>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</si>
  <si>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</si>
  <si>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</si>
  <si>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</si>
  <si>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</si>
  <si>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</si>
  <si>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</si>
  <si>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</si>
  <si>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</si>
  <si>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</si>
  <si>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</si>
  <si>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</si>
  <si>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</si>
  <si>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</si>
  <si>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</si>
  <si>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</si>
  <si>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</si>
  <si>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</si>
  <si>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</si>
  <si>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</si>
  <si>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</si>
  <si>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</si>
  <si>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</si>
  <si>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</si>
  <si>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</si>
  <si>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</si>
  <si>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</si>
  <si>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</si>
  <si>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</si>
  <si>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</si>
  <si>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</si>
  <si>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</si>
  <si>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</si>
  <si>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</si>
  <si>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</si>
  <si>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</si>
  <si>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</si>
  <si>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</si>
  <si>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</si>
  <si>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</si>
  <si>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Obecné pokyny k požadavkům na zpřístupňování informací podle části osmé nařízení (EU) č. 575/2013 (EBA/GL/2016/11)</t>
  </si>
  <si>
    <t>a</t>
  </si>
  <si>
    <t>b</t>
  </si>
  <si>
    <t>T</t>
  </si>
  <si>
    <t>c</t>
  </si>
  <si>
    <t>d</t>
  </si>
  <si>
    <t>e</t>
  </si>
  <si>
    <t>EU CRA</t>
  </si>
  <si>
    <t>EU CCRA</t>
  </si>
  <si>
    <t>EU MRA</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</si>
  <si>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</si>
  <si>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</si>
  <si>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</si>
  <si>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</si>
  <si>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</si>
  <si>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</si>
  <si>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</si>
  <si>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</si>
  <si>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</si>
  <si>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</si>
  <si>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</si>
  <si>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</si>
  <si>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</si>
  <si>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</si>
  <si>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</si>
  <si>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</si>
  <si>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</si>
  <si>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</si>
  <si>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</si>
  <si>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</si>
  <si>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</si>
  <si>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f</t>
  </si>
  <si>
    <t>g</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</si>
  <si>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</si>
  <si>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</si>
  <si>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</si>
  <si>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</si>
  <si>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</si>
  <si>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</si>
  <si>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</si>
  <si>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</si>
  <si>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Řádky</t>
  </si>
  <si>
    <t>Sloupce</t>
  </si>
  <si>
    <t>EU LI2</t>
  </si>
  <si>
    <t>Zdroje rozdílů regulatorních a účetních hodnot</t>
  </si>
  <si>
    <t>Definice</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</si>
  <si>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</si>
  <si>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</si>
  <si>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</si>
  <si>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</si>
  <si>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</si>
  <si>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</si>
  <si>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</si>
  <si>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</si>
  <si>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</si>
  <si>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</si>
  <si>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</si>
  <si>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</si>
  <si>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</si>
  <si>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</si>
  <si>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</si>
  <si>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</si>
  <si>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</si>
  <si>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</si>
  <si>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</si>
  <si>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</si>
  <si>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</si>
  <si>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</si>
  <si>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</si>
  <si>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</si>
  <si>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</si>
  <si>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</si>
  <si>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</si>
  <si>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</si>
  <si>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</si>
  <si>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</si>
  <si>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</si>
  <si>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</si>
  <si>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</si>
  <si>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</si>
  <si>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</si>
  <si>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</si>
  <si>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</si>
  <si>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</si>
  <si>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</si>
  <si>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</si>
  <si>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</si>
  <si>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</si>
  <si>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</si>
  <si>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</si>
  <si>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</si>
  <si>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</si>
  <si>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</si>
  <si>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</si>
  <si>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</si>
  <si>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</si>
  <si>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</si>
  <si>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</si>
  <si>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</si>
  <si>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</si>
  <si>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</si>
  <si>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</si>
  <si>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</si>
  <si>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</si>
  <si>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</si>
  <si>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</si>
  <si>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</si>
  <si>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</si>
  <si>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</si>
  <si>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</si>
  <si>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</si>
  <si>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EU CRB-B</t>
  </si>
  <si>
    <t>Akciové expozice</t>
  </si>
  <si>
    <t>čl. 440 odst. 1</t>
  </si>
  <si>
    <t>Čl. 440 odst. 2</t>
  </si>
  <si>
    <t>Informace týkající se dodržování požadavku na proticyklickou kapitálovou rezervu 
podle hlavy VII kapitoly 4 směrnice 2013/36/EU a čl. 440 nařízení (EU) č. 575/2013</t>
  </si>
  <si>
    <t>EU CRB-C</t>
  </si>
  <si>
    <t>EU CRB-D</t>
  </si>
  <si>
    <t>EU CRB-E</t>
  </si>
  <si>
    <t>EU CR1-A</t>
  </si>
  <si>
    <t>EU CR1-B</t>
  </si>
  <si>
    <t>EU CR1-C</t>
  </si>
  <si>
    <t>EU CR1-D</t>
  </si>
  <si>
    <t>EU CR1-E</t>
  </si>
  <si>
    <t>EU CR2-A</t>
  </si>
  <si>
    <t>EU CR2-B</t>
  </si>
  <si>
    <t>EU CRC</t>
  </si>
  <si>
    <t>EU CR3</t>
  </si>
  <si>
    <t>EU CRD</t>
  </si>
  <si>
    <t>EU CR4</t>
  </si>
  <si>
    <t>EU CR5</t>
  </si>
  <si>
    <t>Standardizovaný přístup</t>
  </si>
  <si>
    <t>EU  CRE</t>
  </si>
  <si>
    <t>EU CR6</t>
  </si>
  <si>
    <t>EU CR7</t>
  </si>
  <si>
    <t>EU CR8</t>
  </si>
  <si>
    <t>čl. 438 
pododst. 1</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</si>
  <si>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</si>
  <si>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</si>
  <si>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</si>
  <si>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</si>
  <si>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</si>
  <si>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</si>
  <si>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</si>
  <si>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</si>
  <si>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</si>
  <si>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</si>
  <si>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</si>
  <si>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</si>
  <si>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</si>
  <si>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</si>
  <si>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</si>
  <si>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</si>
  <si>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</si>
  <si>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</si>
  <si>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</si>
  <si>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</si>
  <si>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</si>
  <si>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</si>
  <si>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</si>
  <si>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</si>
  <si>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</si>
  <si>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</si>
  <si>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Analýza expozic s CCR podle přístupu</t>
  </si>
  <si>
    <t>Úvěrové riziko protistrany VII</t>
  </si>
  <si>
    <t>Úvěrové riziko protistrany VIII</t>
  </si>
  <si>
    <t>EU CR5-A</t>
  </si>
  <si>
    <t>EU CR5-B</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</si>
  <si>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</si>
  <si>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</si>
  <si>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</si>
  <si>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</si>
  <si>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</si>
  <si>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</si>
  <si>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</si>
  <si>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</si>
  <si>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</si>
  <si>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</si>
  <si>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</si>
  <si>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</si>
  <si>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</si>
  <si>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</si>
  <si>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</si>
  <si>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</si>
  <si>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</si>
  <si>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</si>
  <si>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</si>
  <si>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</si>
  <si>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</si>
  <si>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</si>
  <si>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</si>
  <si>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</si>
  <si>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</si>
  <si>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</si>
  <si>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Přístupy používané danou institucí pro hodnocení kapitálových požadavků k operačnímu riziku</t>
  </si>
  <si>
    <t>čl. 446</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</si>
  <si>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</si>
  <si>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</si>
  <si>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</si>
  <si>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čl. 454</t>
  </si>
  <si>
    <r>
      <t xml:space="preserve"> Použití pokročilých přístupů k měření operačního rizika </t>
    </r>
    <r>
      <rPr>
        <i/>
        <sz val="10"/>
        <color indexed="9"/>
        <rFont val="Arial"/>
        <family val="2"/>
        <charset val="238"/>
      </rPr>
      <t>(pokud je relevantní)</t>
    </r>
  </si>
  <si>
    <t>Instituce, které pro výpočet kapitálových požadavků k operačnímu riziku používají přístupy stanovené v článcích 321 až 324, zpřístupňují popis použití pojištění a jiných mechanismů převodu rizika pro účely snižování uvedeného rizika.</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</si>
  <si>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</si>
  <si>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</si>
  <si>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</si>
  <si>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</si>
  <si>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</si>
  <si>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</si>
  <si>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</si>
  <si>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</si>
  <si>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</si>
  <si>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</si>
  <si>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</si>
  <si>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</si>
  <si>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</si>
  <si>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</si>
  <si>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</si>
  <si>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</si>
  <si>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</si>
  <si>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</si>
  <si>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</si>
  <si>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</si>
  <si>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</si>
  <si>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</si>
  <si>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</si>
  <si>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</si>
  <si>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</si>
  <si>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</si>
  <si>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</si>
  <si>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</si>
  <si>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</si>
  <si>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</si>
  <si>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</si>
  <si>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</si>
  <si>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</si>
  <si>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</si>
  <si>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</si>
  <si>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</si>
  <si>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</si>
  <si>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</si>
  <si>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</si>
  <si>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</si>
  <si>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</si>
  <si>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</si>
  <si>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</si>
  <si>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</si>
  <si>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</si>
  <si>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</si>
  <si>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</si>
  <si>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</si>
  <si>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</si>
  <si>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</si>
  <si>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</si>
  <si>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</si>
  <si>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</si>
  <si>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</si>
  <si>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</si>
  <si>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</si>
  <si>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</si>
  <si>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</si>
  <si>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</si>
  <si>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</si>
  <si>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</si>
  <si>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</si>
  <si>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</si>
  <si>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</si>
  <si>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</si>
  <si>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</si>
  <si>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</si>
  <si>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</si>
  <si>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</si>
  <si>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</si>
  <si>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</si>
  <si>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</si>
  <si>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</si>
  <si>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</si>
  <si>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</si>
  <si>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</si>
  <si>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</si>
  <si>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</si>
  <si>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</si>
  <si>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</si>
  <si>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</si>
  <si>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</si>
  <si>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</si>
  <si>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</si>
  <si>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</si>
  <si>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</si>
  <si>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</si>
  <si>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</si>
  <si>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</si>
  <si>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</si>
  <si>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</si>
  <si>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</si>
  <si>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</si>
  <si>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</si>
  <si>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</si>
  <si>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</si>
  <si>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</si>
  <si>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</si>
  <si>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VaR pro SFT</t>
  </si>
  <si>
    <t>Expozice ve formě podílových jednotek nebo akcií v subjektech kolektivního investování</t>
  </si>
  <si>
    <t>K měnovému riziku</t>
  </si>
  <si>
    <t>Pákový poměr**</t>
  </si>
  <si>
    <t>Expozice v investičním portfoliu, z toho:</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</si>
  <si>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</si>
  <si>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</si>
  <si>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</si>
  <si>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</si>
  <si>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</si>
  <si>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</si>
  <si>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</si>
  <si>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</si>
  <si>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</si>
  <si>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</si>
  <si>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</si>
  <si>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Prohlášení schválené vedoucím orgánem o přiměřenosti opatření k řízení rizik instituce poskytující ujištění, že zavedené systémy řízení rizik jsou přiměřené s ohledem na profil a strategii instituce</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</si>
  <si>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</si>
  <si>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</si>
  <si>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</si>
  <si>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</si>
  <si>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</si>
  <si>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</si>
  <si>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</si>
  <si>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</si>
  <si>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</si>
  <si>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</si>
  <si>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</si>
  <si>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</si>
  <si>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</si>
  <si>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</si>
  <si>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</si>
  <si>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</si>
  <si>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</si>
  <si>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</si>
  <si>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</si>
  <si>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</si>
  <si>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</si>
  <si>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</si>
  <si>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</si>
  <si>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</si>
  <si>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</si>
  <si>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</si>
  <si>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</si>
  <si>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</si>
  <si>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</si>
  <si>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</si>
  <si>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</si>
  <si>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</si>
  <si>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</si>
  <si>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</si>
  <si>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</si>
  <si>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</si>
  <si>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</si>
  <si>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</si>
  <si>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</si>
  <si>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</si>
  <si>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</si>
  <si>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</si>
  <si>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</si>
  <si>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</si>
  <si>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</si>
  <si>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</si>
  <si>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</si>
  <si>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</si>
  <si>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</si>
  <si>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</si>
  <si>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</si>
  <si>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</si>
  <si>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</si>
  <si>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</si>
  <si>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</si>
  <si>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</si>
  <si>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</si>
  <si>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</si>
  <si>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</si>
  <si>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</si>
  <si>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</si>
  <si>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</si>
  <si>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</si>
  <si>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</si>
  <si>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</si>
  <si>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</si>
  <si>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</si>
  <si>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</si>
  <si>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</si>
  <si>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</si>
  <si>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</si>
  <si>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</si>
  <si>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</si>
  <si>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</si>
  <si>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</si>
  <si>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</si>
  <si>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</si>
  <si>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</si>
  <si>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</si>
  <si>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</si>
  <si>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</si>
  <si>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</si>
  <si>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</si>
  <si>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</si>
  <si>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</si>
  <si>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</si>
  <si>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</si>
  <si>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</si>
  <si>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</si>
  <si>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</si>
  <si>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</si>
  <si>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</si>
  <si>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</si>
  <si>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</si>
  <si>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</si>
  <si>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</si>
  <si>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</si>
  <si>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</si>
  <si>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</si>
  <si>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</si>
  <si>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</si>
  <si>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</si>
  <si>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</si>
  <si>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</si>
  <si>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</si>
  <si>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</si>
  <si>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</si>
  <si>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</si>
  <si>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</si>
  <si>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</si>
  <si>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</si>
  <si>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</si>
  <si>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</si>
  <si>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</si>
  <si>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</si>
  <si>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</si>
  <si>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</si>
  <si>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</si>
  <si>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</si>
  <si>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</si>
  <si>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</si>
  <si>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</si>
  <si>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</si>
  <si>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</si>
  <si>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</si>
  <si>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</si>
  <si>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</si>
  <si>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</si>
  <si>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</si>
  <si>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</si>
  <si>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</si>
  <si>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</si>
  <si>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</si>
  <si>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</si>
  <si>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</si>
  <si>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t>
  </si>
  <si>
    <t>právní řád ČR</t>
  </si>
  <si>
    <t>kmenový kapitál Tier 1</t>
  </si>
  <si>
    <t>500.000 CZK</t>
  </si>
  <si>
    <t>vlastní kapitál akcionářů</t>
  </si>
  <si>
    <t>věčný</t>
  </si>
  <si>
    <t>žádná splatnost</t>
  </si>
  <si>
    <t>pohyblivá</t>
  </si>
  <si>
    <t>ano</t>
  </si>
  <si>
    <t>zcela podle uvážení</t>
  </si>
  <si>
    <t>nekumulativní</t>
  </si>
  <si>
    <t>nekonvertibilní</t>
  </si>
  <si>
    <t>0</t>
  </si>
  <si>
    <t>Kmenový kapitál tier 1: nástroje a rezervy</t>
  </si>
  <si>
    <t>Řádek 6 plus řádek 28</t>
  </si>
  <si>
    <t>ACRAM</t>
  </si>
  <si>
    <t>Bulharsko</t>
  </si>
  <si>
    <t>Irsko</t>
  </si>
  <si>
    <t>Rumunsko</t>
  </si>
  <si>
    <t>Česko</t>
  </si>
  <si>
    <t>Itálie</t>
  </si>
  <si>
    <t>Lucembursko</t>
  </si>
  <si>
    <t>Belgie</t>
  </si>
  <si>
    <t>Velká Británie</t>
  </si>
  <si>
    <t>Rakousko</t>
  </si>
  <si>
    <t>Slovensko</t>
  </si>
  <si>
    <t>Slovinsko</t>
  </si>
  <si>
    <t>Francie</t>
  </si>
  <si>
    <t>Maďarsko</t>
  </si>
  <si>
    <t>USA</t>
  </si>
  <si>
    <t>Německo</t>
  </si>
  <si>
    <t xml:space="preserve">individuální </t>
  </si>
  <si>
    <t>Implementovaný systém řízení rizik je přiměřený s ohledem na podnikatelský model, profil a strategii Společnosti.</t>
  </si>
  <si>
    <t>Společnost nevyužívá pokročilé přístupy k měření operačního rizika</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</si>
  <si>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</si>
  <si>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</si>
  <si>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</si>
  <si>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</si>
  <si>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</si>
  <si>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</si>
  <si>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</si>
  <si>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</si>
  <si>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</si>
  <si>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</si>
  <si>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</si>
  <si>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</si>
  <si>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</si>
  <si>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ANO - Výbor pro Rizika (Risk committee) 
          Výbor pro rizika, audit a compliance (Risk, Audit and Compliance Committee)</t>
  </si>
  <si>
    <t>1x  za 2 měsíce
2x v roce</t>
  </si>
  <si>
    <t>Amundi Czech Republic Asset Management, a.s.</t>
  </si>
  <si>
    <t>Splacený CET1 je tvořen: 54 ks kmenových akcií na jméno v zaknihované podobě ve jmenovité hodnotě 500 000 CZK</t>
  </si>
  <si>
    <t>individuální</t>
  </si>
  <si>
    <t>kmenové akcie na jméno</t>
  </si>
  <si>
    <t>27 CZK</t>
  </si>
  <si>
    <t>26.6.2002</t>
  </si>
  <si>
    <t>nepoužitelné</t>
  </si>
  <si>
    <t>(03.05.2021)</t>
  </si>
  <si>
    <t>(31.12.2020)</t>
  </si>
  <si>
    <t>(4Q/2020)</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</si>
  <si>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</si>
  <si>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</si>
  <si>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</si>
  <si>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</si>
  <si>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</si>
  <si>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</si>
  <si>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</si>
  <si>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</si>
  <si>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</si>
  <si>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</si>
  <si>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</si>
  <si>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</si>
  <si>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</si>
  <si>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</si>
  <si>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</si>
  <si>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</si>
  <si>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</si>
  <si>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</si>
  <si>
    <t>Pro určené pracovníky (kye executives) je stanoven LTI akciový plán, alokace je stanovena mateřskou společností.</t>
  </si>
  <si>
    <t>17102472</t>
  </si>
  <si>
    <t>17102473</t>
  </si>
  <si>
    <t>5167800</t>
  </si>
  <si>
    <t>1:1,42</t>
  </si>
  <si>
    <t>1:3,86</t>
  </si>
  <si>
    <t>Společnost používá přístup základního ukazatele pro stanovení kapitálového požadavku k operačnímu riziku.</t>
  </si>
  <si>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</si>
  <si>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</si>
  <si>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</si>
  <si>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</si>
  <si>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</si>
  <si>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</si>
  <si>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</si>
  <si>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</si>
  <si>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</si>
  <si>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t>z toho: podrozvahové expozice</t>
  </si>
  <si>
    <t>z toho: dluhové cenné papíry</t>
  </si>
  <si>
    <t>z toho: úvěry</t>
  </si>
  <si>
    <t>Standardizovaný přístup celkem</t>
  </si>
  <si>
    <t>Ostatní expozice</t>
  </si>
  <si>
    <t xml:space="preserve">Subjekty kolektivního investování </t>
  </si>
  <si>
    <t>Pohledávky vůči institucím a podnikům s krátkodobým úvěrovým hodnocením</t>
  </si>
  <si>
    <t>Položky spojené s obzvláště vysokým rizikem</t>
  </si>
  <si>
    <t>Expozice v selhání</t>
  </si>
  <si>
    <t>z toho: MSP</t>
  </si>
  <si>
    <t>Retailová oblast</t>
  </si>
  <si>
    <t xml:space="preserve">Podniky </t>
  </si>
  <si>
    <t>Mezinárodní organizace</t>
  </si>
  <si>
    <t xml:space="preserve">Mezinárodní rozvojové banky </t>
  </si>
  <si>
    <t>Subjekty veřejného sektoru</t>
  </si>
  <si>
    <t xml:space="preserve">Regionální vlády nebo místní orgány </t>
  </si>
  <si>
    <t>Ústřední vlády nebo centrální banky</t>
  </si>
  <si>
    <t>Přístup IRB celkem</t>
  </si>
  <si>
    <t>Akcie</t>
  </si>
  <si>
    <t>Jiné než MSP</t>
  </si>
  <si>
    <t>MSP</t>
  </si>
  <si>
    <t>Retailová oblast – ostatní</t>
  </si>
  <si>
    <t>Kvalifikované revolvingové expozice</t>
  </si>
  <si>
    <t>Zajištěné nemovitostí</t>
  </si>
  <si>
    <t>z toho: specializované úvěry</t>
  </si>
  <si>
    <t>(a+b–c–d)</t>
  </si>
  <si>
    <t>Exp., u nichž nedošlo k selhání</t>
  </si>
  <si>
    <t>Exp., u nichž došlo k selhání</t>
  </si>
  <si>
    <t>Čisté hodnoty</t>
  </si>
  <si>
    <t>Náklady na úpravy o úvěrové riziko za období</t>
  </si>
  <si>
    <t>Kumulov.odpisy</t>
  </si>
  <si>
    <t>Obecné úpravy o úvěrové riziko</t>
  </si>
  <si>
    <t>Specif. úpravy o úvěrové riziko</t>
  </si>
  <si>
    <t>Hrubé účetní hodnoty</t>
  </si>
  <si>
    <t>čl. 442 
písm. g) 
a h)</t>
  </si>
  <si>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</si>
  <si>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</si>
  <si>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</si>
  <si>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 xml:space="preserve">Oblast působnosti: </t>
    </r>
    <r>
      <rPr>
        <sz val="10"/>
        <color theme="1"/>
        <rFont val="Arial"/>
        <family val="2"/>
        <charset val="238"/>
      </rPr>
      <t>Tato šablona platí pro všechny instituce uvedené v odstavci 7 těchto obecných pokynů.</t>
    </r>
  </si>
  <si>
    <r>
      <t>Účel:</t>
    </r>
    <r>
      <rPr>
        <sz val="10"/>
        <color theme="1"/>
        <rFont val="Arial"/>
        <family val="2"/>
        <charset val="238"/>
      </rPr>
      <t xml:space="preserve"> Poskytnout ucelený obrázek o úvěrové kvalitě rozvahových a podrozvahových expozic instituce. </t>
    </r>
  </si>
  <si>
    <t>Úvěrová kvalita expozic podle kategorií expozic a nástrojů</t>
  </si>
  <si>
    <t>Úvěrová kvalita expozic I</t>
  </si>
  <si>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</si>
  <si>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</si>
  <si>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</si>
  <si>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</si>
  <si>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</si>
  <si>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</si>
  <si>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Pozn.: Členění řádků by mělo být upraveno přinejmenším tak, aby odráželo rozdíly mezi protistranami z finančního a nefinančního sektoru podle definice v čl. 4 odst. 27 nařízení CRR.</t>
  </si>
  <si>
    <t>Nefinanční sektor</t>
  </si>
  <si>
    <t>Finanční sektor</t>
  </si>
  <si>
    <t>(a +b-c-d-e)</t>
  </si>
  <si>
    <t>Expozice, u nichž nedošlo k selhání</t>
  </si>
  <si>
    <t>Expozice, u nichž došlo k selhání</t>
  </si>
  <si>
    <t>Náklady na úpravy o úvěrové riziko</t>
  </si>
  <si>
    <t>Kumulov. odpisy</t>
  </si>
  <si>
    <t>Specifické úpravy o úvěrové riziko</t>
  </si>
  <si>
    <t>Hrubé zůstatkové hodnoty</t>
  </si>
  <si>
    <t>čl. 442
písm. g)</t>
  </si>
  <si>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</si>
  <si>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 xml:space="preserve">Četnost: </t>
    </r>
    <r>
      <rPr>
        <sz val="10"/>
        <color theme="1"/>
        <rFont val="Arial"/>
        <family val="2"/>
        <charset val="238"/>
      </rPr>
      <t>Pololetní</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</si>
  <si>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</si>
  <si>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Účel:</t>
    </r>
    <r>
      <rPr>
        <sz val="10"/>
        <color theme="1"/>
        <rFont val="Arial"/>
        <family val="2"/>
        <charset val="238"/>
      </rPr>
      <t xml:space="preserve"> Poskytnout ucelený obrázek o úvěrové kvalitě rozvahových a podrozvahových expozic instituce podle odvětví nebo druhu protistrany. </t>
    </r>
  </si>
  <si>
    <t>Úvěrová kvalita expozic podle odvětví nebo druhu protistrany</t>
  </si>
  <si>
    <t>Úvěrová kvalita expozic II</t>
  </si>
  <si>
    <t>Instituce by měly přidělit expozice k významné zemi na základě sídla přímé protistrany. Expozice vůči nadnárodním organizacím se nepřiřazují zemi sídla instituce, ale zeměpisné oblasti „ostatní zeměpisné oblasti“‘.</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</si>
  <si>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</si>
  <si>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</si>
  <si>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</si>
  <si>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(a+b–c–d–e)</t>
  </si>
  <si>
    <t>Kumulované odpisy</t>
  </si>
  <si>
    <t>čl. 442
písm. h)</t>
  </si>
  <si>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</si>
  <si>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</si>
  <si>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</si>
  <si>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Účel:</t>
    </r>
    <r>
      <rPr>
        <sz val="10"/>
        <color theme="1"/>
        <rFont val="Arial"/>
        <family val="2"/>
        <charset val="238"/>
      </rPr>
      <t xml:space="preserve"> Poskytnout ucelený obrázek o úvěrové kvalitě rozvahových a podrozvahových expozic instituce podle zeměpisné oblasti. </t>
    </r>
  </si>
  <si>
    <t>Úvěrová kvalita expozic podle zeměpisné oblasti</t>
  </si>
  <si>
    <t>Úvěrová kvalita expozic III</t>
  </si>
  <si>
    <t xml:space="preserve">Hrubé účetní hodnoty expozic po splatnosti musí být uvedeny v členění podle počtu dnů nejstarší expozice po splatnosti. </t>
  </si>
  <si>
    <t>Pozn.:  Podrobnost členění zvolená v šabloně EU CR1-B, včetně případů, kdy si instituce zvolí možnost zpřístupnit rozdělení jak podle odvětví, tak podle druhu protistrany, by měla odpovídat podrobnosti členění použité v šabloně EU CRB-D. Expozice po splatnosti (bez ohledu na to, zda jsou ve stavu „se sníženou hodnotou“ nebo „v selhání“) by měly být rozděleny podle pásem po splatnosti, jak uvádí šablona EU CR1-D. Expozice po splatnosti by měly být rozděleny podle druhu nástrojů.</t>
  </si>
  <si>
    <t xml:space="preserve">Expozice celkem </t>
  </si>
  <si>
    <t>Dluhové cenné papíry</t>
  </si>
  <si>
    <t>Úvěry</t>
  </si>
  <si>
    <t>&gt; 1 rok</t>
  </si>
  <si>
    <t>&gt; 180 dnů ≤ 1 rok</t>
  </si>
  <si>
    <t>&gt; 90 dnů ≤ 180 dnů</t>
  </si>
  <si>
    <t>&gt; 60 dnů ≤ 90 dnů</t>
  </si>
  <si>
    <t>&gt; 30 dnů ≤ 60 dnů</t>
  </si>
  <si>
    <t>≤ 30 dnů</t>
  </si>
  <si>
    <t>čl. 442 
písm. h)</t>
  </si>
  <si>
    <r>
      <t>Formát:</t>
    </r>
    <r>
      <rPr>
        <sz val="10"/>
        <color theme="1"/>
        <rFont val="Arial"/>
        <family val="2"/>
        <charset val="238"/>
      </rPr>
      <t xml:space="preserve"> Pevně daný. K lepšímu vykázání stárnutí expozic po splatnosti v portfoliu instituce lze minimální pásma po splatnosti doplnit o další pásma po splatnosti.</t>
    </r>
  </si>
  <si>
    <r>
      <t xml:space="preserve">Obsah: </t>
    </r>
    <r>
      <rPr>
        <sz val="10"/>
        <color theme="1"/>
        <rFont val="Arial"/>
        <family val="2"/>
        <charset val="238"/>
      </rPr>
      <t xml:space="preserve">Hrubé účetní hodnoty (odpovídající účetním hodnotám před snížením hodnoty a zohledněním opravných položek, avšak po odpisech vykázaných v účetní závěrce podle regulatorní konsolidace podle části první hlavy II kapitoly 2 nařízení CRR). </t>
    </r>
  </si>
  <si>
    <r>
      <t xml:space="preserve">Oblast působnosti: </t>
    </r>
    <r>
      <rPr>
        <sz val="10"/>
        <color theme="1"/>
        <rFont val="Arial"/>
        <family val="2"/>
        <charset val="238"/>
      </rPr>
      <t xml:space="preserve">Tato šablona platí pro všechny instituce uvedené v odstavci 7 těchto obecných pokynů. </t>
    </r>
  </si>
  <si>
    <r>
      <t>Účel:</t>
    </r>
    <r>
      <rPr>
        <sz val="10"/>
        <color theme="1"/>
        <rFont val="Arial"/>
        <family val="2"/>
        <charset val="238"/>
      </rPr>
      <t xml:space="preserve"> Poskytnout analýzu stárnutí účetních rozvahových expozic po splatnosti bez ohledu na stav jejich znehodnocení.</t>
    </r>
  </si>
  <si>
    <t>Stárnutí expozic po splatnosti</t>
  </si>
  <si>
    <r>
      <t>Přijatý kolaterál a přijaté finanční záruky</t>
    </r>
    <r>
      <rPr>
        <sz val="10"/>
        <color theme="1"/>
        <rFont val="Arial"/>
        <family val="2"/>
        <charset val="238"/>
      </rPr>
      <t>:</t>
    </r>
    <r>
      <rPr>
        <i/>
        <sz val="10"/>
        <color theme="1"/>
        <rFont val="Arial"/>
        <family val="2"/>
        <charset val="238"/>
      </rPr>
      <t xml:space="preserve"> </t>
    </r>
    <r>
      <rPr>
        <sz val="10"/>
        <color theme="1"/>
        <rFont val="Arial"/>
        <family val="2"/>
        <charset val="238"/>
      </rPr>
      <t>Maximální výše kolaterálu nebo záruky, kterou lze vzít v úvahu a která nesmí překročit účetní hodnotu  expozice zajištěné kolaterálem či zárukou.</t>
    </r>
  </si>
  <si>
    <r>
      <t xml:space="preserve">Kumulované snížení hodnoty a opravné položky a záporné úpravy reálné hodnoty z titulu úvěrového rizika </t>
    </r>
    <r>
      <rPr>
        <sz val="10"/>
        <color theme="1"/>
        <rFont val="Arial"/>
        <family val="2"/>
        <charset val="238"/>
      </rPr>
      <t>Sem</t>
    </r>
    <r>
      <rPr>
        <i/>
        <sz val="10"/>
        <color theme="1"/>
        <rFont val="Arial"/>
        <family val="2"/>
        <charset val="238"/>
      </rPr>
      <t xml:space="preserve"> </t>
    </r>
    <r>
      <rPr>
        <sz val="10"/>
        <color theme="1"/>
        <rFont val="Arial"/>
        <family val="2"/>
        <charset val="238"/>
      </rPr>
      <t>patří hodnoty stanovené podle odstavců 48, 65 a 66 části druhé přílohy V prováděcího nařízení Komise (EU) č. 680/2014.</t>
    </r>
  </si>
  <si>
    <r>
      <t>Expozice, u nichž došlo k selhání</t>
    </r>
    <r>
      <rPr>
        <sz val="10"/>
        <color theme="1"/>
        <rFont val="Arial"/>
        <family val="2"/>
        <charset val="238"/>
      </rPr>
      <t xml:space="preserve">: Nevýkonné expozice, které jsou rovněž klasifikovány jako v selhání podle článku 178 nařízení CRR. </t>
    </r>
  </si>
  <si>
    <r>
      <t>Expozice se sníženou hodnotou</t>
    </r>
    <r>
      <rPr>
        <sz val="10"/>
        <color theme="1"/>
        <rFont val="Arial"/>
        <family val="2"/>
        <charset val="238"/>
      </rPr>
      <t>:</t>
    </r>
    <r>
      <rPr>
        <i/>
        <sz val="10"/>
        <color theme="1"/>
        <rFont val="Arial"/>
        <family val="2"/>
        <charset val="238"/>
      </rPr>
      <t xml:space="preserve"> </t>
    </r>
    <r>
      <rPr>
        <sz val="10"/>
        <color theme="1"/>
        <rFont val="Arial"/>
        <family val="2"/>
        <charset val="238"/>
      </rPr>
      <t>Nevýkonné</t>
    </r>
    <r>
      <rPr>
        <i/>
        <sz val="10"/>
        <color theme="1"/>
        <rFont val="Arial"/>
        <family val="2"/>
        <charset val="238"/>
      </rPr>
      <t xml:space="preserve"> </t>
    </r>
    <r>
      <rPr>
        <sz val="10"/>
        <color theme="1"/>
        <rFont val="Arial"/>
        <family val="2"/>
        <charset val="238"/>
      </rPr>
      <t>expozice, které jsou rovněž považované za expozice se sníženou hodnotou podle platného účetního rámce.</t>
    </r>
  </si>
  <si>
    <r>
      <t>Expozice s úlevou</t>
    </r>
    <r>
      <rPr>
        <sz val="10"/>
        <color theme="1"/>
        <rFont val="Arial"/>
        <family val="2"/>
        <charset val="238"/>
      </rPr>
      <t>: Expozice s úlevou ve smyslu odstavců 163 až 167 přílohy V prováděcího nařízení Komise (EU) č. 680/2014. Podle toho, zda expozice s úlevou splňují požadované podmínky stanovené v příloze V uvedeného nařízení, mohou být označeny jako výkonné nebo nevýkonné.</t>
    </r>
  </si>
  <si>
    <r>
      <t>Nevýkonné expozice</t>
    </r>
    <r>
      <rPr>
        <sz val="10"/>
        <color theme="1"/>
        <rFont val="Arial"/>
        <family val="2"/>
        <charset val="238"/>
      </rPr>
      <t>:</t>
    </r>
    <r>
      <rPr>
        <i/>
        <sz val="10"/>
        <color theme="1"/>
        <rFont val="Arial"/>
        <family val="2"/>
        <charset val="238"/>
      </rPr>
      <t xml:space="preserve"> </t>
    </r>
    <r>
      <rPr>
        <sz val="10"/>
        <color theme="1"/>
        <rFont val="Arial"/>
        <family val="2"/>
        <charset val="238"/>
      </rPr>
      <t>Ve smyslu odstavce 145 přílohy V prováděcího nařízení Komise (EU) č. 680/2014.</t>
    </r>
  </si>
  <si>
    <r>
      <t>Hrubé účetní hodnoty</t>
    </r>
    <r>
      <rPr>
        <sz val="10"/>
        <color theme="1"/>
        <rFont val="Arial"/>
        <family val="2"/>
        <charset val="238"/>
      </rPr>
      <t>: Viz definice v šabloně EU CRB-B.</t>
    </r>
  </si>
  <si>
    <t>Podrozvahové expozice</t>
  </si>
  <si>
    <t>Úvěry a půjčky</t>
  </si>
  <si>
    <t xml:space="preserve">Dluhové cenné papíry </t>
  </si>
  <si>
    <t>z toho s úlevou</t>
  </si>
  <si>
    <t>z toho se snížením hodnoty</t>
  </si>
  <si>
    <t>z toho v selhání</t>
  </si>
  <si>
    <t>z toho expozice s úlevou</t>
  </si>
  <si>
    <t>Nevýkonné expozice</t>
  </si>
  <si>
    <t>Výkonné expozice</t>
  </si>
  <si>
    <t>z toho nevýkonné</t>
  </si>
  <si>
    <t>z toho výkonné s úlevou</t>
  </si>
  <si>
    <t>z toho výkonné avšak po splatn. 
&gt; 30 dnů a &lt;= 90 dnů</t>
  </si>
  <si>
    <t xml:space="preserve">Přijatý kolaterál a přijaté finanční záruky </t>
  </si>
  <si>
    <t>Kumulované snížení hodnoty a opravné položky a záporné úpravy reálné hodnoty z titulu úvěrového rizika</t>
  </si>
  <si>
    <t>Hrubá účetní hodnota výkonných a nevýkonných expozic</t>
  </si>
  <si>
    <t>m</t>
  </si>
  <si>
    <t>l</t>
  </si>
  <si>
    <t>k</t>
  </si>
  <si>
    <t>j</t>
  </si>
  <si>
    <t>i</t>
  </si>
  <si>
    <t>h</t>
  </si>
  <si>
    <t>čl. 442
písm. g) 
a i)</t>
  </si>
  <si>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a vysvětlí rozdíly mezi hodnotami nevýkonných expozic, expozic se sníženou hodnotou a expozic v selhání.</t>
    </r>
  </si>
  <si>
    <r>
      <t>Formát:</t>
    </r>
    <r>
      <rPr>
        <sz val="10"/>
        <color theme="1"/>
        <rFont val="Arial"/>
        <family val="2"/>
        <charset val="238"/>
      </rPr>
      <t xml:space="preserve"> Flexibilní</t>
    </r>
  </si>
  <si>
    <r>
      <t xml:space="preserve">Obsah: </t>
    </r>
    <r>
      <rPr>
        <sz val="10"/>
        <color theme="1"/>
        <rFont val="Arial"/>
        <family val="2"/>
        <charset val="238"/>
      </rPr>
      <t>Hrubé</t>
    </r>
    <r>
      <rPr>
        <b/>
        <sz val="10"/>
        <color theme="1"/>
        <rFont val="Arial"/>
        <family val="2"/>
        <charset val="238"/>
      </rPr>
      <t xml:space="preserve"> </t>
    </r>
    <r>
      <rPr>
        <sz val="10"/>
        <color theme="1"/>
        <rFont val="Arial"/>
        <family val="2"/>
        <charset val="238"/>
      </rPr>
      <t xml:space="preserve">účetní hodnoty (odpovídající účetním hodnotám před snížením hodnoty, zohledněním opravných položek a kumulovanými zápornými úpravami reálné hodnoty z titulu úvěrového rizika vykázaným v účetní závěrce podle regulatorní konsolidace podle části první hlavy II kapitoly 2 nařízení CRR). Jestliže se výše kumulovaného snížení hodnoty a opravných položek a záporných úprav reálné hodnoty z titulu úvěrového rizika významně liší od výše specifických a obecných úprav o úvěrové riziko zpřístupněné v šabloně EU CR1-A až D, instituce by měly zvlášť zpřístupnit výši kumulovaných záporných změn reálné hodnoty z titulu úvěrového rizika. </t>
    </r>
  </si>
  <si>
    <r>
      <t>Účel:</t>
    </r>
    <r>
      <rPr>
        <sz val="10"/>
        <color theme="1"/>
        <rFont val="Arial"/>
        <family val="2"/>
        <charset val="238"/>
      </rPr>
      <t xml:space="preserve"> Poskytnout přehled o nevýkonných expozicích a expozicích s úlevou podle prováděcího nařízení Komise (EU) č. 680/2014.</t>
    </r>
  </si>
  <si>
    <t>Nevýkonné expozice a expozice s úlevou</t>
  </si>
  <si>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</si>
  <si>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Jiné změny</t>
    </r>
    <r>
      <rPr>
        <sz val="10"/>
        <color theme="1"/>
        <rFont val="Arial"/>
        <family val="2"/>
        <charset val="238"/>
      </rPr>
      <t>: Položky rozvahy, které jsou nezbytné k sesouhlasení bilanční sumy.</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</si>
  <si>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</si>
  <si>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</si>
  <si>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</si>
  <si>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Obecné a specifické úpravy o úvěrové riziko</t>
    </r>
    <r>
      <rPr>
        <sz val="10"/>
        <color theme="1"/>
        <rFont val="Arial"/>
        <family val="2"/>
        <charset val="238"/>
      </rPr>
      <t>: Obsahuje hodnoty vymezené v článku 1 nařízení Komise v přenesené pravomoci (EU) č. 183/2014 ze dne 20. prosince 2013.</t>
    </r>
  </si>
  <si>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</si>
  <si>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Specifické úpravy o úvěrové riziko přímo uvedené ve výkazu zisku nebo ztráty</t>
  </si>
  <si>
    <t>Zpětně získané částky z úprav o úvěrové riziko uvedené přímo ve výkazu zisku nebo ztráty</t>
  </si>
  <si>
    <t>Konečný zůstatek</t>
  </si>
  <si>
    <t>Ostatní úpravy</t>
  </si>
  <si>
    <t>Podnikové kombinace, včetně převzetí a zcizení dceřiných podniků</t>
  </si>
  <si>
    <t>Vliv změn směnných kurzů</t>
  </si>
  <si>
    <t>Převody mezi úpravami o úvěrové riziko</t>
  </si>
  <si>
    <t>Snížení v důsledku odčerpání částek použitých na kumulované úpravy o úvěrové riziko </t>
  </si>
  <si>
    <t>Snížení v důsledku reverzování částek na odhadované ztráty z titulu úvěrů za období</t>
  </si>
  <si>
    <t>Zvýšení v důsledku částek vyčleněných na odhadované ztráty z titulu úvěrů za období</t>
  </si>
  <si>
    <t>Počáteční zůstatek</t>
  </si>
  <si>
    <t>Kumulované obecné úpravy o úvěrové riziko</t>
  </si>
  <si>
    <t>Kumulované specifické úpravy o úvěrové riziko</t>
  </si>
  <si>
    <t>čl. 442 
písm. i)</t>
  </si>
  <si>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</si>
  <si>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Formát:</t>
    </r>
    <r>
      <rPr>
        <sz val="10"/>
        <color rgb="FF000000"/>
        <rFont val="Arial"/>
        <family val="2"/>
        <charset val="238"/>
      </rPr>
      <t xml:space="preserve"> Pevně daný. Sloupce nelze měnit. Instituce mohou přidat další řádky. </t>
    </r>
  </si>
  <si>
    <r>
      <t>Četnost:</t>
    </r>
    <r>
      <rPr>
        <sz val="10"/>
        <color rgb="FF000000"/>
        <rFont val="Arial"/>
        <family val="2"/>
        <charset val="238"/>
      </rPr>
      <t xml:space="preserve"> Pololetní</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</si>
  <si>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</si>
  <si>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</si>
  <si>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t>Změny zásob obecných a specifických úprav o úvěrové riziko</t>
  </si>
  <si>
    <t>Úpravy o úvěrové riziko - sesouhlasení</t>
  </si>
  <si>
    <r>
      <t>Jiné změny:</t>
    </r>
    <r>
      <rPr>
        <sz val="10"/>
        <color rgb="FF000000"/>
        <rFont val="Arial"/>
        <family val="2"/>
        <charset val="238"/>
      </rPr>
      <t xml:space="preserve"> Položky rozvahy, které jsou nezbytné k sesouhlasení bilanční sumy.</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</si>
  <si>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</si>
  <si>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Vrácení do stavu, kdy nejsou v selhání</t>
    </r>
    <r>
      <rPr>
        <sz val="10"/>
        <color rgb="FF000000"/>
        <rFont val="Arial"/>
        <family val="2"/>
        <charset val="238"/>
      </rPr>
      <t>: Úvěry a dluhové cenné papíry, které byly během vykazovaného období vráceny do stavu, kdy nejsou v selhání.</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</si>
  <si>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</si>
  <si>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</si>
  <si>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t>Řádky:</t>
  </si>
  <si>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</si>
  <si>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t>Sloupce:</t>
  </si>
  <si>
    <t>Definice:</t>
  </si>
  <si>
    <t xml:space="preserve">Jiné změny </t>
  </si>
  <si>
    <t>Odepsané částky</t>
  </si>
  <si>
    <t>Vráceny do stavu, kdy nejsou v selhání</t>
  </si>
  <si>
    <t xml:space="preserve">Úvěry a dluhové cenné papíry, u nichž od posledního vykazovaného období došlo k selhání nebo snížení hodnoty </t>
  </si>
  <si>
    <t xml:space="preserve">Hrubá účetní hodnota expozic v selhání </t>
  </si>
  <si>
    <r>
      <t>Průvodní komentář:</t>
    </r>
    <r>
      <rPr>
        <sz val="10"/>
        <color rgb="FF000000"/>
        <rFont val="Arial"/>
        <family val="2"/>
        <charset val="238"/>
      </rPr>
      <t xml:space="preserve"> Očekává se, že banky vysvětlí určující faktory jakýchkoli podstatných změn hodnot.</t>
    </r>
  </si>
  <si>
    <r>
      <t>Formát:</t>
    </r>
    <r>
      <rPr>
        <sz val="10"/>
        <color rgb="FF000000"/>
        <rFont val="Arial"/>
        <family val="2"/>
        <charset val="238"/>
      </rPr>
      <t xml:space="preserve"> Pevně daný </t>
    </r>
  </si>
  <si>
    <r>
      <t>Četnost:</t>
    </r>
    <r>
      <rPr>
        <sz val="10"/>
        <color rgb="FF000000"/>
        <rFont val="Arial"/>
        <family val="2"/>
        <charset val="238"/>
      </rPr>
      <t xml:space="preserve"> Pololetní </t>
    </r>
  </si>
  <si>
    <r>
      <t xml:space="preserve">Obsah: </t>
    </r>
    <r>
      <rPr>
        <sz val="10"/>
        <color rgb="FF000000"/>
        <rFont val="Arial"/>
        <family val="2"/>
        <charset val="238"/>
      </rPr>
      <t>Hrubé účetní hodnoty</t>
    </r>
  </si>
  <si>
    <r>
      <t>Účel:</t>
    </r>
    <r>
      <rPr>
        <sz val="10"/>
        <color theme="1"/>
        <rFont val="Arial"/>
        <family val="2"/>
        <charset val="238"/>
      </rPr>
      <t xml:space="preserve"> Zjistit změny zásob úvěrů a dluhových cenných papírů v selhání instituce.</t>
    </r>
  </si>
  <si>
    <t>Změny zásob úvěrů a dluhových cenných papírů v selhání a se sníženou hodnotou</t>
  </si>
  <si>
    <t>Expozice v selhání - sesouhlasení</t>
  </si>
  <si>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</si>
  <si>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</si>
  <si>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</si>
  <si>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</si>
  <si>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</si>
  <si>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</si>
  <si>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 xml:space="preserve">z toho v selhání </t>
  </si>
  <si>
    <t>Expozice celkem</t>
  </si>
  <si>
    <t xml:space="preserve">Dluhové cenné papíry celkem </t>
  </si>
  <si>
    <t xml:space="preserve">Úvěry celkem </t>
  </si>
  <si>
    <t>Expozice zajištěné úvěrovými deriváty</t>
  </si>
  <si>
    <t>Expozice zajištěné finančními zárukami</t>
  </si>
  <si>
    <t>Expozice zajištěné kolaterálem</t>
  </si>
  <si>
    <t xml:space="preserve">Expozice, které budou zajištěny </t>
  </si>
  <si>
    <t xml:space="preserve">Nezajištěné expozice – účetní hodnota </t>
  </si>
  <si>
    <t>Čl. 453 
písm. f) a g)</t>
  </si>
  <si>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</si>
  <si>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</si>
  <si>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</si>
  <si>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 xml:space="preserve">Oblast působnosti: </t>
    </r>
    <r>
      <rPr>
        <sz val="10"/>
        <color theme="1"/>
        <rFont val="Arial"/>
        <family val="2"/>
        <charset val="238"/>
      </rPr>
      <t xml:space="preserve">Tato šablona platí pro všechny instituce uvedené v odstavci 7 těchto obecných pokynů. </t>
    </r>
  </si>
  <si>
    <r>
      <t>Účel:</t>
    </r>
    <r>
      <rPr>
        <sz val="10"/>
        <color rgb="FF000000"/>
        <rFont val="Arial"/>
        <family val="2"/>
        <charset val="238"/>
      </rPr>
      <t xml:space="preserve"> Zpřístupnit informace o rozsahu využití technik snižování úvěrového rizika.</t>
    </r>
  </si>
  <si>
    <t>Techniky snižování úvěrového rizika - přehled</t>
  </si>
  <si>
    <t>`</t>
  </si>
  <si>
    <t>Zajištění - kvantitativní informace</t>
  </si>
  <si>
    <t>Hodnota v [EU CR4:14/c+ EU CR4:14/d] se rovná hodnotě v [EU CR5:17/celkem]</t>
  </si>
  <si>
    <t>Propojení mezi šablonami</t>
  </si>
  <si>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</si>
  <si>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</si>
  <si>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</si>
  <si>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</si>
  <si>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</si>
  <si>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Kategorie expozic</t>
    </r>
    <r>
      <rPr>
        <sz val="10"/>
        <color theme="1"/>
        <rFont val="Arial"/>
        <family val="2"/>
        <charset val="238"/>
      </rPr>
      <t>: Kategorie expozic jsou definované v článku 112 až 134 v části třetí hlavě II kapitole 4 nařízení CRR.</t>
    </r>
  </si>
  <si>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</si>
  <si>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Jiné položky</t>
  </si>
  <si>
    <t>Subjekty kolektivního investování</t>
  </si>
  <si>
    <t>Instituce a podniky s krátkodobým úvěrovým hodnocením</t>
  </si>
  <si>
    <t xml:space="preserve">Kryté dluhopisy </t>
  </si>
  <si>
    <t>Vysoce rizikové kategorie</t>
  </si>
  <si>
    <t>Mezinárodní rozvojové banky</t>
  </si>
  <si>
    <t>Hustota rizikově vážených aktiv</t>
  </si>
  <si>
    <t>Podrozv. hodnota</t>
  </si>
  <si>
    <t>Rozvahová hodnota</t>
  </si>
  <si>
    <t>Podrozvahová hodnota</t>
  </si>
  <si>
    <t>Kategorie expozic</t>
  </si>
  <si>
    <t>Rizikově vážená aktiva 
a jejich hustota</t>
  </si>
  <si>
    <t>Expozice po použití úvěrového konverzního faktoru a snížení úvěrového rizika</t>
  </si>
  <si>
    <t>Expozice před použitím úvěrového konverzního faktoru a snížením úvěrového rizika</t>
  </si>
  <si>
    <t>Čl. 453 písm. f) a g)</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</si>
  <si>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</si>
  <si>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Formát:</t>
    </r>
    <r>
      <rPr>
        <sz val="10"/>
        <color theme="1"/>
        <rFont val="Arial"/>
        <family val="2"/>
        <charset val="238"/>
      </rPr>
      <t xml:space="preserve"> Pevně daný. (Sloupce nelze měnit. V řádcích jsou uvedeny kategorie expozic podle čl.112 nař.CRR.)</t>
    </r>
  </si>
  <si>
    <r>
      <t xml:space="preserve">Obsah: </t>
    </r>
    <r>
      <rPr>
        <sz val="10"/>
        <color theme="1"/>
        <rFont val="Arial"/>
        <family val="2"/>
        <charset val="238"/>
      </rPr>
      <t>Hodnoty regulatorních expozic</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</si>
  <si>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</si>
  <si>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</si>
  <si>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t>Standardizovaný přístup - expozice úvěrového rizika 
a účinky snižování úvěrového rizika</t>
  </si>
  <si>
    <t>Úvěrové riziko - STA - kvantitativní informace</t>
  </si>
  <si>
    <r>
      <t>Bez úvěrového hodnocení</t>
    </r>
    <r>
      <rPr>
        <sz val="10"/>
        <color theme="1"/>
        <rFont val="Arial"/>
        <family val="2"/>
        <charset val="238"/>
      </rPr>
      <t>: Expozice, pro něž není k dispozici úvěrové hodnocení od určené externí ratingové agentury a u nichž se používají specifické rizikové váhy v závislosti na jejich kategorii, jak je uvedeno v článcích 113 až 134 nařízení CRR.</t>
    </r>
  </si>
  <si>
    <r>
      <t>Odečtené</t>
    </r>
    <r>
      <rPr>
        <sz val="10"/>
        <color theme="1"/>
        <rFont val="Arial"/>
        <family val="2"/>
        <charset val="238"/>
      </rPr>
      <t>: Expozice, které musí být odečteny podle části druhé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</si>
  <si>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</si>
  <si>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Kategorie expozic</t>
    </r>
    <r>
      <rPr>
        <sz val="10"/>
        <color theme="1"/>
        <rFont val="Arial"/>
        <family val="2"/>
        <charset val="238"/>
      </rPr>
      <t>: Kategorie expozic jsou definované v článcích 112 až 134 v části třetí hlavě II kapitole 4 nařízení CRR.</t>
    </r>
  </si>
  <si>
    <r>
      <t>Celkem</t>
    </r>
    <r>
      <rPr>
        <sz val="10"/>
        <color theme="1"/>
        <rFont val="Arial"/>
        <family val="2"/>
        <charset val="238"/>
      </rPr>
      <t>:</t>
    </r>
    <r>
      <rPr>
        <i/>
        <sz val="10"/>
        <color theme="1"/>
        <rFont val="Arial"/>
        <family val="2"/>
        <charset val="238"/>
      </rPr>
      <t xml:space="preserve"> </t>
    </r>
    <r>
      <rPr>
        <sz val="10"/>
        <color theme="1"/>
        <rFont val="Arial"/>
        <family val="2"/>
        <charset val="238"/>
      </rPr>
      <t>Celková výše rozvahových a podrozvahových expozic podle regulatorní konsolidace (podle článku 111 v nařízení CRR) po odečtení specifických úprav o úvěrové riziko (ve smyslu nařízení Komise v přenesené pravomoci (EU) č. 183/2014) a odpisů (definovaných v platném účetním rámci), avšak poté, co se uplatní i) konverzní faktory vymezené v témže článku a ii) techniky snižování úvěrového rizika vymezené v části třetí hlavě II kapitole 4 nařízení CRR.</t>
    </r>
    <r>
      <rPr>
        <i/>
        <sz val="10"/>
        <color theme="1"/>
        <rFont val="Arial"/>
        <family val="2"/>
        <charset val="238"/>
      </rPr>
      <t xml:space="preserve"> </t>
    </r>
  </si>
  <si>
    <t>Regionální vlády nebo místní orgány</t>
  </si>
  <si>
    <t xml:space="preserve">Ústřední vlády nebo centrální banky </t>
  </si>
  <si>
    <t>Odečtené</t>
  </si>
  <si>
    <t>Jiné</t>
  </si>
  <si>
    <t>z toho bez úvěr. hodnoc.</t>
  </si>
  <si>
    <t>Riziková váha</t>
  </si>
  <si>
    <t>Čl. 444 písm. e)</t>
  </si>
  <si>
    <r>
      <t>Formát:</t>
    </r>
    <r>
      <rPr>
        <sz val="10"/>
        <color theme="1"/>
        <rFont val="Arial"/>
        <family val="2"/>
        <charset val="238"/>
      </rPr>
      <t xml:space="preserve"> Pevně daný </t>
    </r>
  </si>
  <si>
    <r>
      <t>Četnost:</t>
    </r>
    <r>
      <rPr>
        <sz val="10"/>
        <color theme="1"/>
        <rFont val="Arial"/>
        <family val="2"/>
        <charset val="238"/>
      </rPr>
      <t xml:space="preserve"> Pololetní </t>
    </r>
  </si>
  <si>
    <r>
      <t xml:space="preserve">Obsah: </t>
    </r>
    <r>
      <rPr>
        <sz val="10"/>
        <color theme="1"/>
        <rFont val="Arial"/>
        <family val="2"/>
        <charset val="238"/>
      </rPr>
      <t>Regulatorní hodnoty expozice v členění podle rizikových vah. Instituce by měly zpřístupnit expozice po použití konverzního faktoru a technik snižování rizik. Riziková váha použitá pro rozdělení odpovídá různým stupňům úvěrové kvality podle článků 113 až 134 v části třetí hlavě II kapitole 2 nařízení CRR.</t>
    </r>
  </si>
  <si>
    <t>Instituce provádí rizikové vážení expozic podle kapitoly 3 téhož nařízení. Objemy expozic a rizikově vážených aktiv vypočtené podle kapitoly 2 nejsou významné podle čl. 432 odst. 1 téhož nařízení, jak je uvedeno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</si>
  <si>
    <t xml:space="preserve">Tato šablona platí pro všechny instituce uvedené v odstavci 7 těchto obecných pokynů, které vypočítávají objemy rizikově vážených expozic podle části třetí hlavy II kapitoly 2 nařízení CRR. </t>
  </si>
  <si>
    <r>
      <t xml:space="preserve">Účel: </t>
    </r>
    <r>
      <rPr>
        <sz val="10"/>
        <color theme="1"/>
        <rFont val="Arial"/>
        <family val="2"/>
        <charset val="238"/>
      </rPr>
      <t xml:space="preserve">Uvést rozdělení expozice podle standardizovaného přístupu podle kategorie aktiv a rizikové váhy (odpovídající rizikovosti přiřazené expozici podle standardizovaného přístupu). Rizikové váhy v šabloně EU CR5 zahrnují všechny rizikové váhy přidělené jednotlivým stupňům úvěrové kvality v článcích 113 až 134 v části třetí hlavě II kapitole 2 nařízení CRR. </t>
    </r>
  </si>
  <si>
    <t>Úvěrové riziko - STA  - expozice</t>
  </si>
  <si>
    <t>Kapitálový požadavek CVA</t>
  </si>
  <si>
    <r>
      <t xml:space="preserve">Účel: </t>
    </r>
    <r>
      <rPr>
        <sz val="10"/>
        <color theme="1"/>
        <rFont val="Arial"/>
        <family val="2"/>
        <charset val="238"/>
      </rPr>
      <t>Poskytnout regulační výpočty CVA (v členění podle standardizovaného a pokročilého přístupu).</t>
    </r>
  </si>
  <si>
    <r>
      <t xml:space="preserve">Oblast působnosti: </t>
    </r>
    <r>
      <rPr>
        <sz val="10"/>
        <color theme="1"/>
        <rFont val="Arial"/>
        <family val="2"/>
        <charset val="238"/>
      </rPr>
      <t>Tato šablona platí pro všechny instituce uvedené v odstavci 7 těchto obecných pokynů s expozicemi, které podléhají kapitálovým požadavkům CVA podle části třetí hlavy VI článku 382 v nařízení CRR.</t>
    </r>
  </si>
  <si>
    <r>
      <t xml:space="preserve">Obsah: </t>
    </r>
    <r>
      <rPr>
        <sz val="10"/>
        <color theme="1"/>
        <rFont val="Arial"/>
        <family val="2"/>
        <charset val="238"/>
      </rPr>
      <t>Rizikově vážená aktiva a odpovídající expozice v selhání.</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</si>
  <si>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</si>
  <si>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t>Čl. 429 písm. e) a f)</t>
  </si>
  <si>
    <t>Hodnota expozice</t>
  </si>
  <si>
    <t>Všechna portfolia podléhající pokročilé metodě</t>
  </si>
  <si>
    <t>i) Složka VaR (včetně koeficientu násobení třemi)</t>
  </si>
  <si>
    <t>ii) Složka SVaR (včetně koeficientu násobení třemi)</t>
  </si>
  <si>
    <t>Všechna portfolia podléhající standardizované metodě</t>
  </si>
  <si>
    <t>EU4</t>
  </si>
  <si>
    <t>Podle metody původní expozice</t>
  </si>
  <si>
    <t>Podléhající kapitálovému požadavku pro CVA celkem</t>
  </si>
  <si>
    <t>Pozn.: V šablonách k CCR jsou vymezeny požadavky na zpřístupňování informací podle článku 439, článkuů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a f) by měly být informace o hodnotě expozice a objemu rizikové expozice transakcí, které podléhají kapitálovým požadavkům pro CVA podle části třetí hlavy VI nařízení CRR, zpřístupněny zvlášť podle vymezení v šabloně EU CCR2.</t>
  </si>
  <si>
    <r>
      <t>Hodnota expozice</t>
    </r>
    <r>
      <rPr>
        <sz val="10"/>
        <color theme="1"/>
        <rFont val="Arial"/>
        <family val="2"/>
        <charset val="238"/>
      </rPr>
      <t>: Hodnota expozice, která je určená podle části třetí hlavy II kapitoly 6 nebo (v případě transakcí, které spadají do oblasti působnosti kapitoly 4 čl. 271 odst. 2 pro transakce v oblasti působnosti hlavy VI nařízení CRR. Hodnota expozice je hodnota použitá při výpočtu kapitálových požadavků pro CVA. U transakcí podle metody původní expozice představuje hodnota expozice hodnotu, která byla použita pro výpočet rizikově vážených aktiv.</t>
    </r>
  </si>
  <si>
    <r>
      <t>Rizikově vážená aktiva</t>
    </r>
    <r>
      <rPr>
        <sz val="10"/>
        <color theme="1"/>
        <rFont val="Arial"/>
        <family val="2"/>
        <charset val="238"/>
      </rPr>
      <t>: Kapitálové požadavky pro riziko CVA vypočtené pomocí zvolené metody vynásobené číslem 12,5 podle čl. 92 odst. 4.</t>
    </r>
  </si>
  <si>
    <r>
      <t>Složka 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VaR na základě interních modelů pro tržní riziko (použití stávající kalibrace parametrů pro očekávané expozice uvedené v čl. 292 odst. 2 prvním pododstavci). Ve výpočtu se použije koeficient násobení nejméně třemi.</t>
    </r>
  </si>
  <si>
    <r>
      <t>Složka SVaR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SVaR na základě interních modelů pro tržní riziko (použití stresových parametrů pro kalibraci vzorce). Ve výpočtu se použije koeficient násobení nejméně třemi.</t>
    </r>
  </si>
  <si>
    <r>
      <t>Kapitálový požadavek pro CVA podle pokročilého přístupu</t>
    </r>
    <r>
      <rPr>
        <sz val="10"/>
        <color theme="1"/>
        <rFont val="Arial"/>
        <family val="2"/>
        <charset val="238"/>
      </rPr>
      <t>: Hodnota expozice a souvisejících rizikově vážených aktiv u portfolií, která podléhají pokročilé metodě podle článku 383 nařízení CRR.</t>
    </r>
  </si>
  <si>
    <r>
      <t>Kapitálový požadavek pro CVA podle standardizovaného přístupu</t>
    </r>
    <r>
      <rPr>
        <sz val="10"/>
        <color theme="1"/>
        <rFont val="Arial"/>
        <family val="2"/>
        <charset val="238"/>
      </rPr>
      <t>: Hodnota expozice a souvisejících rizikově vážených aktiv u portfolií, která podléhají pokročilé metodě podle článku 383 nařízení CRR. Výše kapitálového požadavku podle standardizovaného přístupu je vypočtena podle odstavce 104 přílohy 4 basilejského rámce nebo podle definice uvedené ve vnitrostátním předpisu, jestliže není povoleno využívání externích úvěrových hodnocení.</t>
    </r>
  </si>
  <si>
    <r>
      <t>Metoda původní expozice</t>
    </r>
    <r>
      <rPr>
        <sz val="10"/>
        <color theme="1"/>
        <rFont val="Arial"/>
        <family val="2"/>
        <charset val="238"/>
      </rPr>
      <t>: Zjednodušený přístup výpočtu kapitálových požadavků pro CVA podle článku 385 nařízení CRR.</t>
    </r>
  </si>
  <si>
    <t>Úvěrové riziko protistrany IX</t>
  </si>
  <si>
    <t>Expozice úvěrových derivátů</t>
  </si>
  <si>
    <r>
      <t>Účel:</t>
    </r>
    <r>
      <rPr>
        <sz val="10"/>
        <color theme="1"/>
        <rFont val="Arial"/>
        <family val="2"/>
        <charset val="238"/>
      </rPr>
      <t xml:space="preserve"> Znázornit rozsah expozic instituce vůči transakcím s úvěrovými deriváty v členění podle nakoupených nebo prodaných derivátů.</t>
    </r>
  </si>
  <si>
    <r>
      <t>Oblast působnosti:</t>
    </r>
    <r>
      <rPr>
        <sz val="10"/>
        <color theme="1"/>
        <rFont val="Arial"/>
        <family val="2"/>
        <charset val="238"/>
      </rPr>
      <t xml:space="preserve"> Tato šablona platí pro všechny instituce uvedené v odstavci 7 těchto obecných pokynů.</t>
    </r>
  </si>
  <si>
    <r>
      <t>Obsah:</t>
    </r>
    <r>
      <rPr>
        <sz val="10"/>
        <color theme="1"/>
        <rFont val="Arial"/>
        <family val="2"/>
        <charset val="238"/>
      </rPr>
      <t xml:space="preserve"> Pomyslné hodnoty derivátů (před jakýmkoli započtením) a reálné hodnoty.</t>
    </r>
  </si>
  <si>
    <r>
      <t>Formát:</t>
    </r>
    <r>
      <rPr>
        <sz val="10"/>
        <color theme="1"/>
        <rFont val="Arial"/>
        <family val="2"/>
        <charset val="238"/>
      </rPr>
      <t xml:space="preserve"> Flexibilní (sloupce jsou pevně dané, ale řádky, které nejsou vytištěné tučně, jsou flexibilní).</t>
    </r>
  </si>
  <si>
    <t>Čl. 439 písm. g) a h)</t>
  </si>
  <si>
    <t>Zajištění úvěrovým derivátem</t>
  </si>
  <si>
    <t xml:space="preserve">Ostatní úvěrové deriváty </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</si>
  <si>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</si>
  <si>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</si>
  <si>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</si>
  <si>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</si>
  <si>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</si>
  <si>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</si>
  <si>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</si>
  <si>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</si>
  <si>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</si>
  <si>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</si>
  <si>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</si>
  <si>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(pasivum)</t>
  </si>
  <si>
    <t>Kapitálové požadavky pro tržní riziko podle standardizovaného přístupu</t>
  </si>
  <si>
    <r>
      <t>Účel:</t>
    </r>
    <r>
      <rPr>
        <sz val="10"/>
        <color theme="1"/>
        <rFont val="Arial"/>
        <family val="2"/>
        <charset val="238"/>
      </rPr>
      <t xml:space="preserve"> Zobrazit složky kapitálových požadavků podle standardizovaného přístupu pro tržní riziko.</t>
    </r>
  </si>
  <si>
    <r>
      <t xml:space="preserve">Oblast působnosti: </t>
    </r>
    <r>
      <rPr>
        <sz val="10"/>
        <color theme="1"/>
        <rFont val="Arial"/>
        <family val="2"/>
        <charset val="238"/>
      </rPr>
      <t xml:space="preserve">Tato šablona platí pro všechny instituce uvedené v odstavci 7 těchto obecných pokynů, které vypočítávají kapitálové požadavky podle části třetí hlavy IV kapitol 2 až 4 nařízení CRR. </t>
    </r>
  </si>
  <si>
    <t xml:space="preserve">Pro instituce, které používají interní modely podle kapitoly 5 v téže hlavě a u nichž mohou být rizikově vážená aktiva podle standardizovaného přístupu považována podle čl. 432 odst. 1 v nařízení CRR za nevýznamná, jak vymezují obecné pokyny EBA/GL/2014/14. Za těchto okolností se mohou instituce rozhodnout nezpřístupnit šablonu EU MR1, aby uživatelům poskytly pouze užitečné informace. V souladu s uvedeným článkem a odstavcem 19 těchto obecných pokynů by toto měly instituce jasně uvést a měly by vysvětlit, proč tyto informace nepovažují pro uživatele za užitečné. Vysvětlení by mělo obsahovat popis expozic obsažených v příslušných rizikových portfoliích a souhrnný objem rizikově vážených aktiv z těchto expozic. </t>
  </si>
  <si>
    <r>
      <t xml:space="preserve">Obsah: </t>
    </r>
    <r>
      <rPr>
        <sz val="10"/>
        <color theme="1"/>
        <rFont val="Arial"/>
        <family val="2"/>
        <charset val="238"/>
      </rPr>
      <t>Kapitálové</t>
    </r>
    <r>
      <rPr>
        <b/>
        <sz val="10"/>
        <color theme="1"/>
        <rFont val="Arial"/>
        <family val="2"/>
        <charset val="238"/>
      </rPr>
      <t xml:space="preserve"> </t>
    </r>
    <r>
      <rPr>
        <sz val="10"/>
        <color theme="1"/>
        <rFont val="Arial"/>
        <family val="2"/>
        <charset val="238"/>
      </rPr>
      <t xml:space="preserve">požadavky a rizikově vážená aktiva (podle čl. 92 odst. 4 písm. b) v nařízení CRR). </t>
    </r>
  </si>
  <si>
    <r>
      <t>Průvodní komentář:</t>
    </r>
    <r>
      <rPr>
        <sz val="10"/>
        <color theme="1"/>
        <rFont val="Arial"/>
        <family val="2"/>
        <charset val="238"/>
      </rPr>
      <t xml:space="preserve"> Očekává se, že instituce doplní šablonu průvodním komentářem s vysvětlením jakýchkoli významných změn ve vykazovaném období a hlavních určujících faktorů těchto změn. </t>
    </r>
  </si>
  <si>
    <t>Čl. 445</t>
  </si>
  <si>
    <t>Přímé produkty</t>
  </si>
  <si>
    <t>Úrokové riziko (obecné a specifické)</t>
  </si>
  <si>
    <t>Akciové riziko (obecné a specifické)</t>
  </si>
  <si>
    <t>Měnové riziko</t>
  </si>
  <si>
    <t xml:space="preserve">Komoditní riziko </t>
  </si>
  <si>
    <t xml:space="preserve">Opce </t>
  </si>
  <si>
    <t>Zjednodušený postup</t>
  </si>
  <si>
    <t>Metoda Delta-plus</t>
  </si>
  <si>
    <t>Přístup založený na scénářích</t>
  </si>
  <si>
    <r>
      <t xml:space="preserve">Sekuritizace </t>
    </r>
    <r>
      <rPr>
        <sz val="10"/>
        <color theme="1"/>
        <rFont val="Arial"/>
        <family val="2"/>
        <charset val="238"/>
      </rPr>
      <t>(konkrétní riziko)</t>
    </r>
  </si>
  <si>
    <r>
      <t>Pozn.: Informace se týkají nástrojů v obchodním portfoliu a nástrojů v investičním portfoliu, u nichž se výše kapitálových požadavků a rizikově vážených aktiv pro účely čl. 92 odst. 3 písm. b) a c) a čl. 92 odst. 4 písm. b) vypočítává podle části třetí hlavy IV nařízení CRR. Kapitálové požadavky a objem rizikově vážené expozice pro účely čl. 92 odst. 3 písm. b) bodu ii) (velké expozice), čl. 92 odst. 3 písm. c) bodu ii) (vypořádací riziko) a čl. 92 odst. 4 písm. b) vypočtené podle části třetí hlavy V, s výjimkou článku 379 a části čtvrté nařízení CRR, jsou vymezené v bodě 4.6 obecných pokynů (</t>
    </r>
    <r>
      <rPr>
        <i/>
        <sz val="10"/>
        <color indexed="8"/>
        <rFont val="Arial"/>
        <family val="2"/>
        <charset val="238"/>
      </rPr>
      <t>tj. šablony EU OV1, EU CR10 a EU INS1)</t>
    </r>
    <r>
      <rPr>
        <sz val="10"/>
        <color indexed="8"/>
        <rFont val="Arial"/>
        <family val="2"/>
        <charset val="238"/>
      </rPr>
      <t xml:space="preserve">. 
Informace o nástrojích, u nichž se hodnota expozice měří podle části třetí hlavy II kapitoly 6 (rámec pro úvěrové riziko protistrany) nařízení CRR, se uveřejní podle bodu 4.11 obecných pokynů </t>
    </r>
    <r>
      <rPr>
        <i/>
        <sz val="10"/>
        <color indexed="8"/>
        <rFont val="Arial"/>
        <family val="2"/>
        <charset val="238"/>
      </rPr>
      <t>(tj. v šablonách pro úvěrové riziko protistrany - EU CCR1, EU CCR2, EU CCR3, EU CCR4, EU CCR5-A, EU CCR5-B, EU CCR6, EU CCR7 a EU CCR8)</t>
    </r>
    <r>
      <rPr>
        <sz val="10"/>
        <color indexed="8"/>
        <rFont val="Arial"/>
        <family val="2"/>
        <charset val="238"/>
      </rPr>
      <t>.</t>
    </r>
  </si>
  <si>
    <r>
      <t>Přímé produkty</t>
    </r>
    <r>
      <rPr>
        <sz val="10"/>
        <color theme="1"/>
        <rFont val="Arial"/>
        <family val="2"/>
        <charset val="238"/>
      </rPr>
      <t>:</t>
    </r>
    <r>
      <rPr>
        <i/>
        <sz val="10"/>
        <color theme="1"/>
        <rFont val="Arial"/>
        <family val="2"/>
        <charset val="238"/>
      </rPr>
      <t xml:space="preserve"> </t>
    </r>
    <r>
      <rPr>
        <sz val="10"/>
        <color theme="1"/>
        <rFont val="Arial"/>
        <family val="2"/>
        <charset val="238"/>
      </rPr>
      <t>Týká se pozic v produktech, které nejsou volitelné.</t>
    </r>
  </si>
  <si>
    <r>
      <t>Opce</t>
    </r>
    <r>
      <rPr>
        <sz val="10"/>
        <color theme="1"/>
        <rFont val="Arial"/>
        <family val="2"/>
        <charset val="238"/>
      </rPr>
      <t>: Řádky 5 až 7 se týkají dodatečných požadavků na opce (rizika, která nejsou delta).</t>
    </r>
  </si>
  <si>
    <r>
      <t>Účel:</t>
    </r>
    <r>
      <rPr>
        <sz val="10"/>
        <color theme="1"/>
        <rFont val="Arial"/>
        <family val="2"/>
        <charset val="238"/>
      </rPr>
      <t xml:space="preserve"> Popis rizikové strategie instituce a toho, jak útvar řízení rizik a vedoucí orgán posuzují a řídí rizika a stanovují limity, který uživateli umožní jasně pochopit toleranci instituce k riziku / ochotu riskovat ve vztahu k její hlavní činnosti a veškerým významným rizikům.</t>
    </r>
  </si>
  <si>
    <r>
      <t xml:space="preserve">Oblast působnosti: </t>
    </r>
    <r>
      <rPr>
        <sz val="10"/>
        <color theme="1"/>
        <rFont val="Arial"/>
        <family val="2"/>
        <charset val="238"/>
      </rPr>
      <t>Tato šablona je povinná pro všechny instituce uvedené v odstavci 7 těchto obecných pokynů.</t>
    </r>
  </si>
  <si>
    <r>
      <t xml:space="preserve">Obsah: </t>
    </r>
    <r>
      <rPr>
        <sz val="10"/>
        <color theme="1"/>
        <rFont val="Arial"/>
        <family val="2"/>
        <charset val="238"/>
      </rPr>
      <t xml:space="preserve">Kvalitativní informace </t>
    </r>
  </si>
  <si>
    <r>
      <t>Četnost:</t>
    </r>
    <r>
      <rPr>
        <sz val="10"/>
        <color theme="1"/>
        <rFont val="Arial"/>
        <family val="2"/>
        <charset val="238"/>
      </rPr>
      <t xml:space="preserve"> Roční </t>
    </r>
  </si>
  <si>
    <r>
      <t>Formát:</t>
    </r>
    <r>
      <rPr>
        <sz val="10"/>
        <color theme="1"/>
        <rFont val="Arial"/>
        <family val="2"/>
        <charset val="238"/>
      </rPr>
      <t xml:space="preserve"> Flexibilní </t>
    </r>
  </si>
  <si>
    <t>Instituce by měly popsat své cíle a zásady řízení rizik, zejména:</t>
  </si>
  <si>
    <t>Čl. 435 odst. 1 písm. f)</t>
  </si>
  <si>
    <t>a)</t>
  </si>
  <si>
    <t>Stručné prohlášení o riziku schválené vedoucím orgánem při uplatnění čl. 435 odst. 1 písm. f) by mělo popsat, jak podnikatelský model určuje celkový rizikový profil instituce a jak je s ním propojen – např. klíčová rizika související s podnikatelským modelem, a jak se tato jednotlivá rizika odráží a jak jsou popsána ve zpřístupněných informacích o rizicích, nebo jak je rizikový profil instituce propojen s tolerancí k riziku stanovenou vedoucím orgánem.</t>
  </si>
  <si>
    <t xml:space="preserve">Společnost poskytuje investiční služby v souladu se zákonem o podnikání na kapitálovém trhu (č. 256/2004 Sb.) a v rozsahu vymezeném povolením, který Společnosti udělila ČNB. Tomuto a aktuálnímu vývoji podstatných činností Společnosti pak odpovídá i její celkový rizikový profil. Cílem aplikované strategie řízení rizik je identifikovat, měřit a limitovat celková rizika a to s ohledem na podnikatelský záměr Společnosti i závazky vůči klientům. </t>
  </si>
  <si>
    <t>V prohlášení o riziku při uplatnění čl. 435 odst. 1 písm. f) by instituce měly rovněž uvést povahu, rozsah, účel a ekonomickou podstatu podstatných transakcí v rámci skupiny, přidružených subjektů a spřízněných stran. Zpřístupnění informací by mělo být omezeno na transakce, které mají podstatný dopad na rizikový profil instituce (včetně rizika poškození pověsti) nebo rozdělení rizik v rámci skupiny.</t>
  </si>
  <si>
    <t>Čl. 435 odst. 1 písm. b)</t>
  </si>
  <si>
    <t>b)</t>
  </si>
  <si>
    <t>K informacím, které mají být zpřístupněny při uplatnění čl. 435 odst. 1 písm. b), patří struktura řídicího a kontrolního systému pro jednotlivé druhy rizik: funkce přidělené v rámci instituce (sem případně patří dohled a přenesení pravomoci a rozdělení funkcí mezi vedoucí orgán, obchodní útvary a útvar řízení rizik podle druhu rizika, obchodního útvaru, a další příslušné informace); vztahy mezi orgány a útvary, které se angažují v procesech řízení rizik (sem patří podle potřeby vedoucí orgán, výbor pro rizika, útvar řízení rizik,  funkce kontroly dodržování předpisů (compliance), útvar interního auditu); organizační postupy a postupy vnitřní kontroly.</t>
  </si>
  <si>
    <t>Strategie řízení rizik společnosti je postavena na dvou základních pilířích: 
1) Organizační schéma a organizační řád Společnosti, jež  definuje příslušné útvary vykonávající primárně kontrolní činnosti, jejich postavení,  odpovědnosti a pravomoci,  způsoby vyhodnocování, hierarchii reportování i nezávislost. 
2) Třístupňový kontrolní systém, jehož účelem je ověřit a zajistit správnost, včasnost a bezchybnost provádějí definovaných interních procesů.
Předpisová základna pak vymezuje specifické pravomoci a povinnosti útvarů při kontrole a řízení jednotlivých rizik.
Hlavní útvary Společnosti v systému kontroly rizik jsou:
           - řízení rizik (v pravomoci COO) - provádí systematický monitoring rizik, zjišťuje porušení limitů, identifikuje rizika,
           - compliance (v pravomoci CEO) - kontroluje dodržování legislativních požadavků,
           - interní audit (odpovídá dozorčí radě Společnosti) - prověřuje dodržování interních procesů a pravidel, identifikuje nedostaky v řízení procesů</t>
  </si>
  <si>
    <t>Při zpřístupňování struktury a organizace příslušného útvaru řízení rizik by instituce měla zpřístupněné informace doplnit o tyto údaje:</t>
  </si>
  <si>
    <t>·          informace o celkovém rámci interní kontroly a organizaci kontrolních funkcí (pravomoc, zdroje, úroveň, nezávislost), hlavní úkoly, které plní, a jakékoli současné a plánované významné změny těchto funkcí;</t>
  </si>
  <si>
    <t>S ohledem na druh riziky jsou v rámci organizace kontrolní systému zahrnuty různé útvary. Hlavní role v monitorování, vyhodnocování a reportování rizik je přidělena útvaru risk managementu (doplněnému dalšími kontrolními útvary - compliance, interní audit).
Klíčové útvary pro jednolivé typy rizik ve Společnosti jsou:
       1) tržní riziko (úrokové, měnové, akciové) - portfolio management, risk management,
       2) úvěrové (kreditní)  - portfolio managemnet, risk management, (finanční),
       3) likvidity - portfolio management, risk management,
       4) operační - vedoucí jednotlivých útvarů (kontroly 1. stupně), risk management, compliance (kontroly 2. stuně), interní audit (kontrola 3. stupně).</t>
  </si>
  <si>
    <t>·          schválené limity rizik, kterým je instituce vystavena;</t>
  </si>
  <si>
    <t>Společnost má zaveden systém vnitřních limitů a indikátorů, jejichž úkolem je vyhodcovat a omezovat celkovou úroveň podstupovaného rizika a indikovat jejich významné změny.</t>
  </si>
  <si>
    <t>·          změny vedoucích útvarů interní kontroly, řízení rizik, funkce kontroly dodržování předpisů (compliance) a interního auditu.</t>
  </si>
  <si>
    <t>V období od počátku roku 2018 nedošlo k žádným změnám na pozicích vedoucích útvaru řízení rizik, kontroly dodržování předpisů (compliance) a interního auditu.</t>
  </si>
  <si>
    <t>c)</t>
  </si>
  <si>
    <t xml:space="preserve">Jako součást informací o ostatních vhodných opatřeních pro útvar řízení rizik podle čl. 435 odst. 1 písm. b) by měly být zpřístupněny tyto údaje: kanály pro sdělování, snižování a vymáhání kultury rizik v rámci instituce (např. zda existují kodexy chování, manuály obsahující provozní limity nebo postupy při porušení nebo překročení rizikových prahů nebo postupy, jak upozornit na problémy související s riziky a jak je sdílet mezi liniemi podnikání a útvary pro rizika). </t>
  </si>
  <si>
    <t>Interní předpisy Společnosti stanovují způsoby předávání informací o úrovni rizik, porušení limitů a změně v rizikové pozici a to zejména:
          a) prostřednictvím reportů připravovaných zejména útvary risk managementu, compliance a interního auditu,
           b) prostřednictvím výborů projednávajících rizikovu situaci společnosti.</t>
  </si>
  <si>
    <t>Čl. 435 odst. 1 písm. c)</t>
  </si>
  <si>
    <t>d)</t>
  </si>
  <si>
    <t>Jako součást zpřístupňovaných informací podle čl. 435 odst. 1 písm. c) a čl. 435 odst. 2 písm. e) by instituce měly zpřístupnit rozsah a povahu systémů hlášení a/nebo měření rizik a popis toku informací o riziku pro vedoucí orgán a vrcholné vedení.</t>
  </si>
  <si>
    <t>Interní předpisy rovněž upravují rovněž reportování a vymáhání nápravy v případě porušení limitů (postupu) a to ve formě:
a)  pravidelných hlášení shrnujících celkovou rizikovou pozici společnosti a její vývoj v uplynulém období;
b) ad hoc hlášení konkrétního porušení limitu či operační události;
c) hlášení nadřízeným orgánům Společnosti v případě aktivace eskalačního procesu.</t>
  </si>
  <si>
    <t>Čl. 435 odst. 2 písm. e)</t>
  </si>
  <si>
    <t>e)</t>
  </si>
  <si>
    <r>
      <t>Při poskytování informací o hlavních rysech systémů hlášení a měření rizik při uplatnění čl. 435 odst. 1 písm. c) by instituce měly zpřístupnit své zásady týkající se systematických a pravidelných přezkumů strategií řízení rizik a pravidelného hodnocení jejich účinnosti.</t>
    </r>
    <r>
      <rPr>
        <sz val="10"/>
        <color rgb="FF3F8BD0"/>
        <rFont val="Arial"/>
        <family val="2"/>
        <charset val="238"/>
      </rPr>
      <t xml:space="preserve"> </t>
    </r>
  </si>
  <si>
    <t>Strategie řízení rizik je v souladu s globalní politikou řízení řizení rizik schválenou společností Amundi a její implementace ve Společnosti zohledňuje lokální specifika, podmínky i podnikatelský model Společnosti. Monitoring rizik a účinnost strategie řízení rizik je pravidelně sledována na jednáních Risk Committee (minimálně 1x za 2 měsíce). Komplexní zpráva o činnosti kontrolních útvarů Společnosti je minimálně 1x za rok předkládána dozorčí radě Společnosti.</t>
  </si>
  <si>
    <t>Čl. 435 odst. 1 písm. a)</t>
  </si>
  <si>
    <t>f)</t>
  </si>
  <si>
    <t>Zpřístupněné informace o strategiích a postupech řízení rizik při uplatnění čl. 435 odst. 1 písm. a) by měly obsahovat kvalitativní informace o zátěžovém testování, jako jsou portfolia, u nichž se zátěžové testování uplatňuje, přijaté scénáře a použité metodiky a využití zátěžového testování při řízení rizik.</t>
  </si>
  <si>
    <t>Společnost prověřuje tržní rizika také  zátěžovým testováním tržních rizik.
Zátěžové testy jsou prováděny na úrovni Společnosti a definované scénáře pokrývají níže uvedené typy krizových situací:
a) idiosynkratický otřes (tzn. otřes způsobený rozhodnutím jediného akcionáře o změně podnikatelské strategii Společnosti);
b) systémový otřes (tzn. otřes, který je způsoben podstatným zhoršením ekonomických podmínek);
c) kombinace obou výše specifikovaných scenářů.</t>
  </si>
  <si>
    <t>Čl. 435 odst. 1 písm. a) a d)</t>
  </si>
  <si>
    <t>g)</t>
  </si>
  <si>
    <t>U rizik, která vyplývají z podnikatelského modelu institucí, by instituce měly poskytnout informace o strategiích a postupech řízení, zajišťování a snižování rizik, jakož i sledování efektivity zajištění a snižování rizika podle čl. 435 odst. 1 písm. a) a d).</t>
  </si>
  <si>
    <t>S ohledem na vývoj celkové rizikové situace Společnost využívá techniky a nástroje, jež umožňují zajišťovat nebo snižovat celkovou rozikovou pozici a to zejména formou:
a) diversifikace (podnikatelských aktivit, mezi více úvěrových instituci, mezi více instrumentu);
b) zajištění tržními nástroji (tržní rizika);
c) pojištění.</t>
  </si>
  <si>
    <t>Pozn.:
Zpřístupněné informace vyžadované podle čl. 435 odst. 1 a uvedené v tabulce EU OVA by měly být poskytnuty pro každou samostatnou kategorii rizik, která má podstatný význam (v souladu s obecnými pokyny EBA/GL/2014/14, včetně kategorií rizik zahrnutých v nařízení CRR). Zpřístupněné informace by měly zahrnovat všechny druhy rizik a linie podnikání, včetně nových produktů/trhů.</t>
  </si>
  <si>
    <t xml:space="preserve">Za tímto účelem by instituce uvedené v odstavci 7 těchto obecných pokynů měly zpřístupnit informace o svých cílech a zásadách řízení rizik pro následující rizika, jsou-li pro instituci podstatná:
• riziko poškození pověsti; 
• jakékoli konkrétní cíle a zásady stanovené pro podkategorii operačních rizik, které souvisejí s chováním, včetně rizik souvisejících s nesprávným prodejem produktů.
</t>
  </si>
  <si>
    <t xml:space="preserve">Úvěrové riziko  - obecné kvalitativní informace </t>
  </si>
  <si>
    <t>Obecné kvalitativní informace o úvěrovém riziku</t>
  </si>
  <si>
    <r>
      <t>Účel:</t>
    </r>
    <r>
      <rPr>
        <sz val="10"/>
        <color theme="1"/>
        <rFont val="Arial"/>
        <family val="2"/>
        <charset val="238"/>
      </rPr>
      <t xml:space="preserve"> Popsat hlavní vlastnosti a prvky řízení úvěrových rizik (model podnikání a profil úvěrového rizika, organizace a útvary angažované v řízení úvěrového rizika, zprávy o řízení rizik).</t>
    </r>
  </si>
  <si>
    <r>
      <t xml:space="preserve">Oblast působnosti: </t>
    </r>
    <r>
      <rPr>
        <sz val="10"/>
        <color theme="1"/>
        <rFont val="Arial"/>
        <family val="2"/>
        <charset val="238"/>
      </rPr>
      <t>Tato šablona je povinná pro všechny instituce uvedené v odstavci 7 těchto obecných pokynů.</t>
    </r>
  </si>
  <si>
    <r>
      <t xml:space="preserve">Formát: </t>
    </r>
    <r>
      <rPr>
        <sz val="10"/>
        <color theme="1"/>
        <rFont val="Arial"/>
        <family val="2"/>
        <charset val="238"/>
      </rPr>
      <t>Flexibilní</t>
    </r>
  </si>
  <si>
    <t>Instituce by měly popsat své cíle a zásady řízení rizik pro úvěrové riziko prostřednictvím těchto informací:</t>
  </si>
  <si>
    <t>Ve stručném prohlášení o riziku podle čl. 435 odst. 1 písm. f), jak se model podnikání promítá do prvků profilu úvěrového rizika instituce.</t>
  </si>
  <si>
    <t>Společnost poskytuje investiční služby v souladu se zákonem o podníkaní na kapitálovém trhu (č. 256/2004 Sb.) a v rozsahu vymezeném povolením, který Společnosti udělila ČNB. Tomuto a aktuálnímu vývoji podstatným činností Společnosti pak odpovídá i její celkový rizikový profil, jehož výzmannou složkou je riziko úvěrové. Nedílnou součástí strategie řízení rizik je monitorování, měření a řízení úvěrové expozice. Primárním cílem  sledování a měření je zajistit, aby podstupované úvěrové riziko Společnosti bylo v přiměřené rovnováze a alokovaným kapitálem.</t>
  </si>
  <si>
    <t>Při uvedení strategií a procesů řízení úvěrového rizika a zásad pro zajištění a snižování tohoto rizika podle čl. 435 odst. 1 písm. a) a d) kritéria a přístup použitý pro definování zásad řízení úvěrového rizika a stanovení limitů pro úvěrové riziko.</t>
  </si>
  <si>
    <t>Základními přístupy při hodnocení, zajišťování a snižování úvěrových rizik jsou:
        a) hodnocení kreditní kvality protistrany,
        b) limitování expozice pro skupiny či jednotlivé protistrany,
        c) požadavky minimální diverzifikace,
        d) průběžné sledování a vyhodnocování úvěrových rizik.</t>
  </si>
  <si>
    <t>Při informování o struktuře a organizaci útvaru řízení rizik podle čl. 435 odst. 1 písm. b) strukturu a organizaci útvaru řízení úvěrových rizik a kontroly.</t>
  </si>
  <si>
    <t>Řízení úvěrových rizik je integrováno v systému řízení rizik, za který primárně odpovídá risk management. Útvar řízení rizik společnosti při hodnocení úvěrového rizika úzce kooperuje a je podporován útvary centrály společnosti Amundi odpovědnými na řízení úvěrových rizik a to zejména při hodnocení kreditní kvality protistrany a celkové expozice skupiny vůči protistraně.</t>
  </si>
  <si>
    <t>Při informování o pravomoci, statutu a jiných uspořádáních útvaru řízení rizik podle čl. 435 odst. 1 písm. b) vztah mezi funkcí řízení úvěrového rizika, kontroly rizik, kontroly dodržování předpisů (compliance) a interního auditu.</t>
  </si>
  <si>
    <t>Interní předpisy a procesy společnosti definují pravomoci a povinnosti útvarů Společnosti (portfolio management, risk management, finanční oddělení) v systému řízení úvěrových rizik, jakož i role compliance (legální rámec a podmínky při otevírání nových úvěrových pozic) a interního auditu (dodržování postupů) v procesu.</t>
  </si>
  <si>
    <t xml:space="preserve">Pozn.:
Instituce by měly zpřístupnit informace pro každou samostatnou kategorii rizik, včetně úvěrového rizika, úvěrového rizika protistrany a tržního rizika. Za tímto účelem by instituce měly poskytnout zpřístupněné informace o cílech a zásadách řízení rizik pro jednotlivé druhy podstatných rizik, o nichž zpřístupňují informace v souladu s čl. 435 odst. 1 nařízení CCR a odstavcem 47 těchto obecných pokynů. Konkrétně u úvěrového rizika by instituce měly jako součást zpřístupněných informací na základě čl. 435 odst. 1 poskytnout informace vymezené v tabulce EU CRA.
</t>
  </si>
  <si>
    <t>Kvalitativní informace, které se týkají úvěrového rizika protistrany</t>
  </si>
  <si>
    <r>
      <t>Účel:</t>
    </r>
    <r>
      <rPr>
        <sz val="10"/>
        <color theme="1"/>
        <rFont val="Arial"/>
        <family val="2"/>
        <charset val="238"/>
      </rPr>
      <t xml:space="preserve"> Popsat hlavní charakteristiky řízení úvěrového rizika protistrany, které se mimo jiné týkají provozních limitů, použití záruk a dalších technik snižování úvěrového rizika, a dopad snížení vlastního úvěrového hodnocení.</t>
    </r>
  </si>
  <si>
    <r>
      <t xml:space="preserve">Oblast působnosti: </t>
    </r>
    <r>
      <rPr>
        <sz val="10"/>
        <color theme="1"/>
        <rFont val="Arial"/>
        <family val="2"/>
        <charset val="238"/>
      </rPr>
      <t>Tato tabulka je povinná pro všechny instituce uvedené v odstavci 7 těchto obecných pokynů.</t>
    </r>
  </si>
  <si>
    <r>
      <t>Četnost:</t>
    </r>
    <r>
      <rPr>
        <sz val="10"/>
        <color theme="1"/>
        <rFont val="Arial"/>
        <family val="2"/>
        <charset val="238"/>
      </rPr>
      <t xml:space="preserve"> Roční</t>
    </r>
  </si>
  <si>
    <t>Instituce by měly poskytnout:</t>
  </si>
  <si>
    <t>Cíle a zásady řízení rizik, které se týkají úvěrového rizika protistrany, kam patří:</t>
  </si>
  <si>
    <t>Společnost je vystavena úvěrovému riziku Protistrany a to z důvodu obchodů uzavíraných na jak vlastní účet, tak na účet zákazníků (např. termínované vklady, dluhopisy, deriváty, pohledávky z běžného obchodního styku, repo transakce, apod.). Společnost nenabízí svým zákazníkům úvěry na obchodování s investičními nástroji (margin trading). 
Řízení úvěrového rizika je zajištováno:
       a) stanovením podmínek pro akceptované Protistrany nebo emitenty (schvalování Prostran, požadavek kreditní kvality u emitentu),
       b) omezením expozice schválenými limitu a to v rámci risk procesu pro jednotlivá portfolia nebo globálně pro skupinu
       c) každodenním monitoringem dodržování limitů.</t>
  </si>
  <si>
    <t>Čl. 439 písm. a)</t>
  </si>
  <si>
    <t>metoda použitá pro přiřazení provozních limitů definovaných podle vnitřně stanoveného kapitálu pro úvěrové expozice vůči protistraně;</t>
  </si>
  <si>
    <t>S ohledem na povahu uvěrových pozic společnosti je základní metodou používanou pro stanovení úvěrové expozice metoda ocenění polde tržní hodnoty.</t>
  </si>
  <si>
    <t>Čl. 439 písm. b)</t>
  </si>
  <si>
    <t xml:space="preserve">zásady související se zárukami a dalším snižováním rizik a hodnocení týkající se rizika protistrany; </t>
  </si>
  <si>
    <t>Zásady pro přijímání nebo poskytování dotatečného zajisštění jsou zcela v souladu s regulatorními požadavky a jejich plnění je pravidelně kontrolováno</t>
  </si>
  <si>
    <t xml:space="preserve">Čl. 439 písm. c) </t>
  </si>
  <si>
    <t>zásady týkající se expozic rizika pozitivní korelace;</t>
  </si>
  <si>
    <t>S ohledem na složení úvěrových rizik není tento přístup aplikován</t>
  </si>
  <si>
    <t>Čl. 439 písm. d)</t>
  </si>
  <si>
    <t xml:space="preserve">dopad výše kolaterálu, který by instituce musely poskytnout v případě snížení svého ratingu. </t>
  </si>
  <si>
    <t>Společnost nedisponuje investičním ratingem</t>
  </si>
  <si>
    <t>Pozn.: U úvěrového rizika protistrany by instituce měly poskytnout informace uvedené v tabulce EU CCRA, které se týkají přístupu instituce k úvěrovému riziku protistrany v souladu s částí třetí hlavou II kapitolou 6.</t>
  </si>
  <si>
    <t>Tržní riziko - kvalitativní informace</t>
  </si>
  <si>
    <t>Kvalitativní informace, které se týkají tržního rizika</t>
  </si>
  <si>
    <r>
      <t>Účel:</t>
    </r>
    <r>
      <rPr>
        <sz val="10"/>
        <color theme="1"/>
        <rFont val="Arial"/>
        <family val="2"/>
        <charset val="238"/>
      </rPr>
      <t xml:space="preserve"> Poskytnout popis cílů a zásad řízení rizik, které se týkají tržního rizika. </t>
    </r>
  </si>
  <si>
    <r>
      <t xml:space="preserve">Oblast působnosti: </t>
    </r>
    <r>
      <rPr>
        <sz val="10"/>
        <color theme="1"/>
        <rFont val="Arial"/>
        <family val="2"/>
        <charset val="238"/>
      </rPr>
      <t>Tato tabulka je povinná pro všechny instituce uvedené v odstavci 7 těchto obecných pokynů, které podléhají kapitálovému požadavku souvisejícímu s tržním rizikem za jejich obchodní činnost.</t>
    </r>
  </si>
  <si>
    <t>Instituce by měly popsat své cíle a zásady pro tržní riziko podle níže uvedeného rámce (míra podrobnosti informací by měla uživatelům usnadnit získání smysluplných údajů):</t>
  </si>
  <si>
    <t>Zpřístupněné informace o strategiích a procesech, které instituce používá k řízení tržního rizika, jakož i o zásadách pro zajištění a snižování tržního rizika při uplatnění čl. 435 odst. 1 písm. a) a d) by měly obsahovat vysvětlení strategických cílů vedení při obchodní činnosti a také zavedené postupy zjišťování, měření, sledování a kontroly tržních rizik instituce (včetně zásad pro zajištění rizik a strategií/postupů pro sledování trvalé efektivity zajištění).</t>
  </si>
  <si>
    <t xml:space="preserve">Společnost definuje interní procesy, jejichž cílem je identifikovat, meřit a limitovat tržní rizika, kterým čeli portfolio Společnosti i portfolia klientů. Hlavními tržními riziky, kterým je vystavena Společnost jsou riziko úrokové a měnové. V případě portfolií klientu k tomu přistupuje zejména riziko akciové.
Strategie řízení tržního rizika Společnosti sleduje primárně cíl zachodání hodnoty portfolia, klientská portfolia jsou ve svých strategiích řízení tržního rizika směřována tak, aby naplňovala smluvně stanovený profil v rámci strategie. </t>
  </si>
  <si>
    <t>Jako součást zpřístupňovaných informací podle čl. 435 odst. 1 písm. b) o struktuře a organizaci útvaru řízení tržních rizik by instituce měly zpřístupnit popis struktury řídicího a kontrolního systému tržního rizika zavedené k provádění strategií a procesů instituce, které jsou uvedené v řádku a) výše a popisují vztahy a mechanismy komunikace mezi různými stranami, jež jsou do řízení tržního rizika zapojeny.</t>
  </si>
  <si>
    <t>Struktura a řízení tržních rizik je v souladu organizačním řádem společnosti a vymezuje práva a povinnosti pro hlavní útvary společnosti zahrnuté v této činnosti, který jsou Risk management, útvar financí, portfolio management. Interní předpisy definují postavení jednotlivých útvarů v procesu, způsob kooperace a komunikace, reportování, jakož i pravidla eskalačního procesu.</t>
  </si>
  <si>
    <t>Čl. 455 písm. c) v souvislosti s článkem 104</t>
  </si>
  <si>
    <t xml:space="preserve">Jako součást zpřístupňovaných informací podle čl. 435 odst. 1 písm. a) a c) a také čl. 455 písm. c) by instituce měly poskytnout popis postupů a systémů zavedených k zajištění obchodovatelnosti pozic obsažených v obchodním portfoliu, aby splňovaly požadavky článku 104. </t>
  </si>
  <si>
    <t>Společnost využívá pouze vysoce likvidní nástroje.</t>
  </si>
  <si>
    <t xml:space="preserve">Zpřístupněné informace by měly obsahovat popis metodiky použité k zajištění vhodnosti zásad a postupů zavedených pro celkové řízení obchodního portfolia. </t>
  </si>
  <si>
    <t>S ohledem na povahu portfolia a primární cíl jeho řízení (zachování hodnoty) je základní přístup založena na těchto principech:
        a) zákaz využívání obecně rizkovějších instrumentů (akciové, atd…);
        b) diverzifikace volných prostředků mezi vysoce kreditní bankovní instituce;
        c) udržování velmi nízkého měnového rizika.</t>
  </si>
  <si>
    <t>Informace o oblasti působnosti regulačního rámce</t>
  </si>
  <si>
    <r>
      <t>Účel:</t>
    </r>
    <r>
      <rPr>
        <sz val="10"/>
        <color theme="1"/>
        <rFont val="Arial"/>
        <family val="2"/>
        <charset val="238"/>
      </rPr>
      <t xml:space="preserve"> Sloupce a) a b) uživatelům umožní určit rozdíly mezi rozsahem účetní konsolidace a regulatorní konsolidace za účelem poskytnutí informací požadovaných v části osmé nařízení CRR. Sloupce c) až g) obsahují rozdělení toho, jak mají být hodnoty zpřístupněné ve sloupci b) – odpovídající hodnotám vykazovaným v účetní závěrce institucí (řádky) při uplatnění regulatorního rozsahu konsolidace – přiděleny k rámcům různých rizik stanoveným v části třetí nařízení CRR. Součet hodnot zpřístupněných ve sloupcích c) až g) se nemusí shodovat s hodnotami zpřístupněnými ve sloupci b), neboť některé položky mohou podléhat kapitálovým požadavkům více než jednoho rámce rizik vyjmenovaných v části třetí téhož nařízení. </t>
    </r>
  </si>
  <si>
    <r>
      <t xml:space="preserve">Oblast působnosti: </t>
    </r>
    <r>
      <rPr>
        <sz val="10"/>
        <color theme="1"/>
        <rFont val="Arial"/>
        <family val="2"/>
        <charset val="238"/>
      </rPr>
      <t>Tato šablona platí pro všechny instituce uvedené v odstavci 7 těchto obecných pokynů. Instituce, které nejsou povinny vydávat konsolidovanou účetní závěrku, by měly zpřístupnit pouze sloupce b) až g).</t>
    </r>
  </si>
  <si>
    <r>
      <t xml:space="preserve">Obsah: </t>
    </r>
    <r>
      <rPr>
        <sz val="10"/>
        <color theme="1"/>
        <rFont val="Arial"/>
        <family val="2"/>
        <charset val="238"/>
      </rPr>
      <t>Účetní hodnoty. Účetní hodnoty uvedené v této šabloně jsou hodnoty vykázané v účetní závěrce.</t>
    </r>
  </si>
  <si>
    <r>
      <t>Formát:</t>
    </r>
    <r>
      <rPr>
        <sz val="10"/>
        <color theme="1"/>
        <rFont val="Arial"/>
        <family val="2"/>
        <charset val="238"/>
      </rPr>
      <t xml:space="preserve"> Flexibilní, ale struktura řádků by měla odpovídat struktuře rozvahy v poslední roční účetní závěrce instituce.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</si>
  <si>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Instituce by měly šablonu EU LI1 doplnit zejména o kvalitativní informace uvedené v tabulce LIA. Očekává se, že instituce poskytnou kvalitativní informace o aktivech a pasivech, která podléhají kapitálovým požadavkům u více než jednoho rámce rizik vyjmenovaných v části třetí nařízení CRR. </t>
    </r>
  </si>
  <si>
    <t>čl. 436 písm. b)</t>
  </si>
  <si>
    <t>Účetní hodnoty vykázané ve zveřejněné účetní závěrce</t>
  </si>
  <si>
    <t>Účetní hodnoty podle regulatorní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</si>
  <si>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</si>
  <si>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</si>
  <si>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</si>
  <si>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</si>
  <si>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</si>
  <si>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</si>
  <si>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 xml:space="preserve">Aktiva </t>
  </si>
  <si>
    <t>Pokladní hotovost</t>
  </si>
  <si>
    <t>Pohledávky za bankami</t>
  </si>
  <si>
    <t>Úvěry a pohledávky</t>
  </si>
  <si>
    <t>Dlouhodobý hmotný majetek</t>
  </si>
  <si>
    <t>Dlouhodobý nehmotný majetek</t>
  </si>
  <si>
    <t>Daňové pohledávky</t>
  </si>
  <si>
    <t>Ostatní aktiva</t>
  </si>
  <si>
    <t>Náklady a příjmy příštích období</t>
  </si>
  <si>
    <t>….</t>
  </si>
  <si>
    <t xml:space="preserve">Aktiva celkem </t>
  </si>
  <si>
    <t xml:space="preserve">Pasiva </t>
  </si>
  <si>
    <t xml:space="preserve">Vklady od bank </t>
  </si>
  <si>
    <t xml:space="preserve">Zákaznické účty </t>
  </si>
  <si>
    <t>Ostatní pasiva</t>
  </si>
  <si>
    <t>Výnosy a výdaje příštích období</t>
  </si>
  <si>
    <t>Základní kapitál</t>
  </si>
  <si>
    <t>Nerozdělený zisk nebo neuhrazená ztráta z předchozích období</t>
  </si>
  <si>
    <t>Zisk nebo ztráta za účetní období</t>
  </si>
  <si>
    <t xml:space="preserve">Závazky celkem </t>
  </si>
  <si>
    <t xml:space="preserve">Pozn.:
Při uplatnění čl. 436 písm. b) by instituce měly zpřístupnit přehled rozdílů v konsolidovaném základě pro účely účetnictví a obezřetnostního dohledu na úrovni konsolidované skupiny.
</t>
  </si>
  <si>
    <t xml:space="preserve">Definice </t>
  </si>
  <si>
    <t>Struktura řádků by měla být shodná se strukturou řádků v rozvaze uvedené v nejnovějších dostupných finančních výkazech instituce. Zveřejňuje-li se šablona EU LI1 ročně, znamená „účetní výkaznictví“ roční samostatnou a konsolidovanou účetní závěrku podle definice v článcích 4 a 24 směrnice 2013/34/EU, jakož i případně účetní závěrku podle mezinárodních účetních standardů schválených v EU při uplatnění nařízení (ES) č. 1606/2002. Pokud se instituce při uplatnění článku 433 nařízení CRR rozhodnou zpřístupnit šablonu LI1 častěji, „finanční výkaznictví“ znamená mezitímní samostatnou účetní závěrku nebo konsolidovanou účetní závěrku vydanou institucí, včetně informací, které nesplňují podmínky pro účetní závěrky při uplatnění směrnice 2013/34/EU nebo mezinárodních účetní standardů schválených v EU.</t>
  </si>
  <si>
    <t xml:space="preserve">Účetní hodnoty vykázané ve zveřejněné účetní závěrce: Hodnota vykázaná v rozvaze na straně aktiv a na straně pasiv získaná na základě konsolidačních požadavků příslušného účetního rámce, včetně rámců vycházejících ze směrnice 2013/34/EU, směrnice 86/635/EHS nebo mezinárodních účetní standardů schválených v EU. </t>
  </si>
  <si>
    <t>Účetní hodnoty podle regulatorní konsolidace: Hodnota vykázaná v rozvaze na straně aktiv a na straně pasiv získaná na základě požadavků na regulatorní konsolidaci části první hlavy II oddílů 2 a 3 nařízení CRR.</t>
  </si>
  <si>
    <t>Jestliže se rozsah účetní konsolidace a regulatorní konsolidace instituce zcela shodují, sloupce a) a b) by měly být sloučeny.</t>
  </si>
  <si>
    <t xml:space="preserve">Rozdělení účetních hodnot na základě regulatorní konsolidace podle regulačních rámců c) až f) odpovídá rámcům rizik vyjmenovaných v části třetí nařízení CRR a rozdělení předepsanému v dalších bodech těchto obecných pokynů: </t>
  </si>
  <si>
    <t xml:space="preserve">·          Podléhají úvěrovému riziku – účetní hodnoty položek (kromě podrozvahových položek), na které se vztahuje část třetí hlava II nařízení CRR a pro něž jsou požadavky na zpřístupnění v části osmé téhož nařízení specifikovány v bodech 4.9 a 4.10 těchto obecných pokynů, by měly být obsaženy ve sloupci c); </t>
  </si>
  <si>
    <t>·          Podléhají úvěrovému riziku protistrany – účetní hodnoty položek (kromě podrozvahových položek), na které se vztahuje část třetí hlava II kapitola 6 nařízení CRR a pro něž jsou požadavky na zpřístupnění v části osmé téhož nařízení specifikovány v bodě 4.11 těchto obecných pokynů, by měly být obsaženy ve sloupci d);</t>
  </si>
  <si>
    <t>·          Podléhají rámci pro sekuritizaci– účetní hodnoty položek (kromě podrozvahových položek) z investičního portfolia, na které se vztahuje část třetí hlava II kapitola 5 nařízení CRR by měly být obsaženy ve sloupci e);</t>
  </si>
  <si>
    <t>·          Podléhají rámci pro tržní riziko – účetní hodnoty položek (kromě podrozvahových položek), na které se vztahuje část třetí hlava IV nařízení CRR a pro něž jsou požadavky na zpřístupnění v části osmé téhož nařízení specifikovány v bodě 4.13 těchto obecných pokynů pro nesekuritizované pozice, by měly být obsaženy ve sloupci f). Položky, které odpovídají sekuritizovaným pozicím v obchodním portfoliu, na které se vztahují požadavky části třetí hlavy IV nařízení CRR, by měly být uvedeny ve sloupci f).</t>
  </si>
  <si>
    <t xml:space="preserve">·          Sloupec g) by měl obsahovat hodnoty, které nepodléhají kapitálovým požadavkům podle nařízení CRR nebo podléhají odpočtům od kapitálu podle části druhé téhož nařízení. </t>
  </si>
  <si>
    <t>Odečtené položky by měly např. obsahovat položky vyjmenované v článcích 37, 38, 39 a 41 téhož nařízení. Hodnoty zpřístupněné na straně aktiv by měly představovat hodnoty skutečně odečtené od kapitálu, při zohlednění jakýchkoli zápočtů oproti závazkům povoleným odpočtem (a jakoukoli prahovou hodnotou pro tento odpočet) uplatněným podle příslušných článků v části druhé téhož nařízení. Když mají položky vyjmenované v čl. 36 odst. 1) písm. k) a článku 48 nařízení CRR rizikovou váhu 1 250 % namísto toho, aby se odečítaly, neměly by být uvedeny v odstavci g), ale v jiném příslušném odstavci šablony EU LI1 a také v dalších příslušných šablonách stanovených těmito obecnými pokyny. Toto platí pro jakoukoli jinou položku, které se podle požadavků nařízení CRR přiřadí riziková váha 1 250 %.</t>
  </si>
  <si>
    <t>Hodnoty zpřístupněné u závazků by měly být hodnoty závazků zohledněné při určení hodnoty aktiv, která mají být odečtena od kapitálu podle příslušných článků části druhé téhož nařízení. Ve sloupci g) by navíc měly být zpřístupněny všechny ostatní závazky, kromě závazků, které i) jsou relevantní pro uplatnění požadavků podle části třetí hlavy II kapitoly 4 nařízení CRR nebo ii) jsou relevantní pro uplatnění požadavků podle části třetí hlavy II kapitoly 6 a hlavy IV téhož nařízení.</t>
  </si>
  <si>
    <t>Případy, kdy se na jednu položku vztahují kapitálové požadavky podle několika rámců pro rizika, by měly být vykázány ve všech sloupcích podle toho, jaké kapitálové požadavky se na ni vztahují. V důsledku toho může být součet ve sloupcích c) až g) větší než hodnota ve sloupci b).</t>
  </si>
  <si>
    <t xml:space="preserve">Hlavní zdroje rozdílů mezi hodnotami regulatorních expozic a účetními hodnotami v účetní závěrce </t>
  </si>
  <si>
    <r>
      <t>Účel:</t>
    </r>
    <r>
      <rPr>
        <sz val="10"/>
        <color theme="1"/>
        <rFont val="Arial"/>
        <family val="2"/>
        <charset val="238"/>
      </rPr>
      <t xml:space="preserve"> Poskytnout informace o hlavních zdrojích rozdílů (mimo rozdílů způsobených různými rozsahy konsolidace, které jsou uvedeny v šabloně EU LI1) mezi účetními hodnotami v účetní závěrce a hodnotami expozic používanými pro regulační účely.</t>
    </r>
  </si>
  <si>
    <r>
      <t xml:space="preserve">Obsah: </t>
    </r>
    <r>
      <rPr>
        <sz val="10"/>
        <color theme="1"/>
        <rFont val="Arial"/>
        <family val="2"/>
        <charset val="238"/>
      </rPr>
      <t xml:space="preserve">Účetní hodnoty. V této šabloně odpovídají účetní hodnoty vykázané v účetní závěrce podle regulatorní konsolidace (řádky 1 až 3) získané na základě požadavků na regulatorní konsolidaci podle části první hlavy II oddílu 2 a oddílu 3 nařízení CRR a hodnotám posuzovaným pro účely regulatorních expozic (řádek 10). </t>
    </r>
  </si>
  <si>
    <r>
      <t>Formát:</t>
    </r>
    <r>
      <rPr>
        <sz val="10"/>
        <color theme="1"/>
        <rFont val="Arial"/>
        <family val="2"/>
        <charset val="238"/>
      </rPr>
      <t xml:space="preserve"> Flexibilní. Řádky 1 až 4 jsou pevně dané a měly by je zpřístupnit všechny instituce. Další řádky jsou uvedené pouze pro ilustraci a měly by být přizpůsobeny, aby popisovaly nejvýznamnější faktory vedoucí k rozdílům mezi účetními hodnotami v účetní závěrce, na něž se vztahuje regulatorní oblast působnosti, a hodnotami expozic posuzovaných pro regulační účely.</t>
    </r>
  </si>
  <si>
    <r>
      <t xml:space="preserve">Průvodní komentář: </t>
    </r>
    <r>
      <rPr>
        <sz val="10"/>
        <color theme="1"/>
        <rFont val="Arial"/>
        <family val="2"/>
        <charset val="238"/>
      </rPr>
      <t>Viz šablonu EU LIA</t>
    </r>
    <r>
      <rPr>
        <b/>
        <sz val="10"/>
        <color theme="1"/>
        <rFont val="Arial"/>
        <family val="2"/>
        <charset val="238"/>
      </rPr>
      <t xml:space="preserve"> </t>
    </r>
  </si>
  <si>
    <t xml:space="preserve">Položky podléhající příslušnému rámci </t>
  </si>
  <si>
    <t>Rámec pro úvěrové riziko</t>
  </si>
  <si>
    <t xml:space="preserve">Rámec pro úvěrové riziko protistrany </t>
  </si>
  <si>
    <t xml:space="preserve">Rámec pro sekuritizaci </t>
  </si>
  <si>
    <t>Rámec pro tržní riziko</t>
  </si>
  <si>
    <t>Výše účetní hodnoty aktiv, na niž se vztahuje působnost regulatorní konsolidace (podle šablony EU LI1)</t>
  </si>
  <si>
    <t>Výše účetní hodnoty pasiv, na niž se vztahuje působnost regulatorní konsolidace (podle šablony EU LI1)</t>
  </si>
  <si>
    <t>Čistá výše, na niž se vztahuje působnost regulatorní konsolidace, celkem</t>
  </si>
  <si>
    <t>Podrozvahové hodnoty</t>
  </si>
  <si>
    <t xml:space="preserve">Rozdíly v ocenění </t>
  </si>
  <si>
    <t>Rozdíly vzniklé z titulu rozdílných pravidel započtení, mimo rozdíly uvedené na řádku 2</t>
  </si>
  <si>
    <t>Rozdíly vzniklé z titulu zohlednění opravných položek</t>
  </si>
  <si>
    <t>Rozdíly vzniklé z titulu obezřetnostních filtrů</t>
  </si>
  <si>
    <t xml:space="preserve">⁞ </t>
  </si>
  <si>
    <t>Hodnoty expozic posuzované pro regulatorní účely</t>
  </si>
  <si>
    <t xml:space="preserve">Pozn.:
Informace o oblasti působnosti regulačního rámce na úrovni celé skupiny a na úrovni jednotlivých subjektů (zpřístupňované podle čl. 436 písm. b)) by měly být doplněny o popis rozdílů mezi účetními hodnotami v účetní závěrce podle regulatorní konsolidace a hodnotami expozic používaných pro regulační účely. K tomuto účelu by měla být zpřístupněna tato šablona.
</t>
  </si>
  <si>
    <t xml:space="preserve">Hodnoty v řádcích 1 a 2 sloupců b) až e) odpovídají hodnotám ve sloupcích c) až f) šablony EU LI1. </t>
  </si>
  <si>
    <r>
      <t>Čistá výše, na niž se vztahuje působnost regulatorní konsolidace, celkem</t>
    </r>
    <r>
      <rPr>
        <sz val="10"/>
        <color theme="1"/>
        <rFont val="Arial"/>
        <family val="2"/>
        <charset val="238"/>
      </rPr>
      <t>: Výše po rozvahovém započtení aktiv a pasiv podle regulatorní konsolidace bez ohledu na způsobilost těchto aktiv a pasiv pro konkrétní pravidla započtení při uplatnění části třetí hlavy II kapitoly 4 a 5 a také hlavy IV nařízení CRR.</t>
    </r>
  </si>
  <si>
    <r>
      <t>Podrozvahové hodnoty</t>
    </r>
    <r>
      <rPr>
        <sz val="10"/>
        <color theme="1"/>
        <rFont val="Arial"/>
        <family val="2"/>
        <charset val="238"/>
      </rPr>
      <t xml:space="preserve">: Obsahují původní podrozvahové expozice, před použitím konverzního faktoru, ze sestaveného prohlášení o podrozvaze podle regulatorní konsolidace ve sloupci a) a podrozvahové hodnoty podléhající regulačnímu rámci po uplatnění příslušných konverzních faktorů ve sloupcích b) až e). Konverzní faktor pro podrozvahové položky, které mají být rizikově váženy při uplatnění části třetí hlavy II nařízení CRR, je definován v článcích 111, 166, 167 a 182 (platný pro úvěrové riziko), článku 246 (platný pro riziko sekuritizace) a článcích 274 až 276 a v článku 283 téhož nařízení (platný pro úvěrové riziko protistrany). </t>
    </r>
  </si>
  <si>
    <r>
      <t>Rozdíly v ocenění</t>
    </r>
    <r>
      <rPr>
        <sz val="10"/>
        <color theme="1"/>
        <rFont val="Arial"/>
        <family val="2"/>
        <charset val="238"/>
      </rPr>
      <t>:</t>
    </r>
    <r>
      <rPr>
        <i/>
        <sz val="10"/>
        <color theme="1"/>
        <rFont val="Arial"/>
        <family val="2"/>
        <charset val="238"/>
      </rPr>
      <t xml:space="preserve"> </t>
    </r>
    <r>
      <rPr>
        <sz val="10"/>
        <color theme="1"/>
        <rFont val="Arial"/>
        <family val="2"/>
        <charset val="238"/>
      </rPr>
      <t xml:space="preserve">Obsahují dopad zůstatkové hodnoty úprav ocenění podle části druhé hlavy I kapitoly 2 článku 34 a části třetí hlavy I kapitoly 3 článku 105 nařízení CRR na expozice obchodního portfolia a investičního portfolia oceněné reálnou hodnotou v souladu s příslušným účetním rámcem. </t>
    </r>
  </si>
  <si>
    <r>
      <t>Rozdíly vzniklé z titulu rozdílných pravidel započtení, mimo rozdíly uvedené na řádku 2</t>
    </r>
    <r>
      <rPr>
        <sz val="10"/>
        <color theme="1"/>
        <rFont val="Arial"/>
        <family val="2"/>
        <charset val="238"/>
      </rPr>
      <t>: Znamenají hodnoty čisté rozvahové a podrozvahové expozice po uplatnění konkrétních pravidel započtení podle části třetí hlavy II kapitoly 4 a 5 a také hlavy IV nařízení CRR. Dopad uplatnění pravidel započtení může být záporný (v případě, že je nutné započíst více expozic, než je použití rozvahového započtení v řádku 2) nebo kladný (v případě, že je po uplatnění pravidel započtení v nařízení CRR započtena nižší hodnota, než je hodnota rozvahového započtení v řádku 2).</t>
    </r>
  </si>
  <si>
    <r>
      <t>Rozdíly vzniklé z titulu zohlednění opravných položek</t>
    </r>
    <r>
      <rPr>
        <sz val="10"/>
        <color theme="1"/>
        <rFont val="Arial"/>
        <family val="2"/>
        <charset val="238"/>
      </rPr>
      <t>:</t>
    </r>
    <r>
      <rPr>
        <i/>
        <sz val="10"/>
        <color theme="1"/>
        <rFont val="Arial"/>
        <family val="2"/>
        <charset val="238"/>
      </rPr>
      <t xml:space="preserve"> </t>
    </r>
    <r>
      <rPr>
        <sz val="10"/>
        <color theme="1"/>
        <rFont val="Arial"/>
        <family val="2"/>
        <charset val="238"/>
      </rPr>
      <t xml:space="preserve">Zpřístupňuje informace o opětovném začlenění specifických a obecných úprav o úvěrové riziko do hodnoty expozice (ve smyslu nařízení Komise v přenesené pravomoci (EU) č. 183/2014), které byly odečteny v souladu s příslušným účetní rámcem od účetní hodnoty expozic podle části třetí hlavy II kapitoly 3 nařízení CRR pro účely vážení rizik. Pokud jde o expozice, které jsou rizikově vážené podle části třetí části II kapitoly 2 nařízení CRR, pak jestliže je účetní hodnota v účetní závěrce podle regulatorní konsolidace snížena o složky představující obecné úpravy o úvěrové riziko podle výše uvedeného nařízení v přenesené pravomoci, tyto složky musí být začleněny zpět do hodnoty expozice. </t>
    </r>
  </si>
  <si>
    <r>
      <t>Rozdíly vzniklé z titulu obezřetnostních filtrů</t>
    </r>
    <r>
      <rPr>
        <sz val="10"/>
        <color theme="1"/>
        <rFont val="Arial"/>
        <family val="2"/>
        <charset val="238"/>
      </rPr>
      <t xml:space="preserve">: Zahrnuje dopad obezřetnostních filtrů vyjmenovaných v článcích 32, 33 a 35 v části druhé hlavě I kapitole 2 nařízení CRR a uplatněných v souladu s požadavky v části desáté hlavě I kapitole 1 článcích 467 a 468 nařízení CRR a obecných pokynů výboru CEBS č. 04/91 o obezřetnostních filtrech pro regulatorní kapitál na účetní hodnotu podle regulatorní konsolidace. </t>
    </r>
  </si>
  <si>
    <r>
      <t>Hodnoty expozic posuzované pro regulatorní účely</t>
    </r>
    <r>
      <rPr>
        <sz val="10"/>
        <color theme="1"/>
        <rFont val="Arial"/>
        <family val="2"/>
        <charset val="238"/>
      </rPr>
      <t>:</t>
    </r>
    <r>
      <rPr>
        <i/>
        <sz val="10"/>
        <color theme="1"/>
        <rFont val="Arial"/>
        <family val="2"/>
        <charset val="238"/>
      </rPr>
      <t xml:space="preserve"> </t>
    </r>
    <r>
      <rPr>
        <sz val="10"/>
        <color theme="1"/>
        <rFont val="Arial"/>
        <family val="2"/>
        <charset val="238"/>
      </rPr>
      <t xml:space="preserve">Toto vyjádření označuje celkovou hodnotu považovanou za výchozí bod výpočtu rizikově vážených aktiv před uplatněním jiných metod snižování úvěrového rizika, než je započtení v části třetí hlavě II kapitole 4 nařízení CRR, ale po uplatnění požadavků na započtení v části třetí hlavě II kapitolách 4 a 5 a hlavě IV téhož nařízení pro jednotlivé kategorie rizik. Podle rámce pro úvěrové riziko by to mělo odpovídat buď hodnotě expozice uplatněné ve standardizovaném přístupu k úvěrovému riziku (viz článek 111 v části třetí hlavě II kapitole 2 nařízení CRR), nebo expozicím v selhání (EAD) v přístupu k úvěrovému riziku založeném na interním ratingu (IRB). </t>
    </r>
  </si>
  <si>
    <t>(Viz články 166, 167 a 168 v části třetí hlavě II kapitole 3 nařízení CRR.) Sekuritizované expozice by měly být definovány podle článku 246 v části třetí hlavě II kapitole 5 nařízení CRR. Úvěrové expozice protistrany jsou expozice definované jako expozice posuzované pro účely úvěrového rizika protistrany (viz část třetí hlava II kapitola 6 nařízení CRR). Expozice tržního rizika odpovídají pozicím, které spadají do rámce pro tržní riziko (viz část třetí hlava IV nařízení CRR).</t>
  </si>
  <si>
    <t xml:space="preserve">Rozdělení sloupců b) až e) v kategoriích regulačních rizik odpovídá rozdělení vyjmenovanému v části třetí nařízení CRR a předepsanému v těchto obecných pokynech: </t>
  </si>
  <si>
    <t>·          rámec pro úvěrové riziko odpovídá expozicím v části třetí hlavě II nařízení CRR, pro něž jsou požadavky na zpřístupňování informací v části osmé téhož nařízení vymezeny v bodech 4.9 a 4.10 těchto obecných pokynů;</t>
  </si>
  <si>
    <t>·          rámec pro úvěrové riziko protistrany odpovídá expozicím v části třetí hlavě II kapitole 6 nařízení CRR, pro něž jsou požadavky na zpřístupňování informací v části osmé téhož nařízení vymezeny v bodě 4.11 těchto obecných pokynů;</t>
  </si>
  <si>
    <r>
      <t>·          rámec pro sekuritizaci odpovídá expozicím z investičního portfolia uvedeným v části třetí hlavě II a kapitole 5 nařízení CRR;</t>
    </r>
    <r>
      <rPr>
        <sz val="10"/>
        <color rgb="FF3F8BD0"/>
        <rFont val="Arial"/>
        <family val="2"/>
        <charset val="238"/>
      </rPr>
      <t xml:space="preserve"> </t>
    </r>
  </si>
  <si>
    <t>·          rámec pro tržní riziko odpovídá expozicím v části třetí hlavě IV nařízení CRR, pro něž jsou požadavky na zpřístupňování informací v části osmé téhož nařízení vymezeny v bodě 4.13 těchto obecných pokynů.</t>
  </si>
  <si>
    <t>Úvěrové riziko - kvalitativní informace</t>
  </si>
  <si>
    <t>Dodatečné zpřístupnění informací o úvěrové kvalitě aktiv</t>
  </si>
  <si>
    <r>
      <t>Účel:</t>
    </r>
    <r>
      <rPr>
        <sz val="10"/>
        <color theme="1"/>
        <rFont val="Arial"/>
        <family val="2"/>
        <charset val="238"/>
      </rPr>
      <t xml:space="preserve"> Doplnit kvantitativní šablony o informace o úvěrové kvalitě aktiv instituce.</t>
    </r>
  </si>
  <si>
    <r>
      <t xml:space="preserve">Oblast působnosti: </t>
    </r>
    <r>
      <rPr>
        <sz val="10"/>
        <color theme="1"/>
        <rFont val="Arial"/>
        <family val="2"/>
        <charset val="238"/>
      </rPr>
      <t>Tato tabulka platí pro všechny instituce uvedené v odstavci 7 těchto obecných pokynů.</t>
    </r>
  </si>
  <si>
    <r>
      <t xml:space="preserve">Obsah: </t>
    </r>
    <r>
      <rPr>
        <sz val="10"/>
        <color theme="1"/>
        <rFont val="Arial"/>
        <family val="2"/>
        <charset val="238"/>
      </rPr>
      <t>Dodatečné kvalitativní a kvantitativní informace (účetní hodnoty).</t>
    </r>
  </si>
  <si>
    <t>Instituce by měly v rámci uvedení informací o expozicích po splatnosti a expozicích se sníženou hodnotou (v rámci definice) použitých pro účely účetnictví podle čl. 442 písm. a) zpřístupnit následující informace:</t>
  </si>
  <si>
    <t>Zpřístupnění kvalitativních informací</t>
  </si>
  <si>
    <t>Čl. 442 písm. a)</t>
  </si>
  <si>
    <t xml:space="preserve">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t>
  </si>
  <si>
    <t>Pohledávka je „po splatnosti“, pokud došlo k nesplnění právní povinnosti uhradit pohledávku včas a řádně, tj. klient je v prodlení s platbami jistiny, úroků (vyjma úroků z prodlení), nebo poplatků.</t>
  </si>
  <si>
    <t>Rozsah expozic po splatnosti (více než 90 dní), které nejsou považovány za znehodnocené, a příslušné odůvodnění.</t>
  </si>
  <si>
    <t>Společnost nemá žádné expozice po splatnosti více než 90dnů.</t>
  </si>
  <si>
    <t xml:space="preserve">Čl. 442 písm. b) </t>
  </si>
  <si>
    <t xml:space="preserve">Popis metod použitých k určení obecných a specifických úprav o úvěrové riziko. </t>
  </si>
  <si>
    <t xml:space="preserve">Vlastní definice restrukturalizovaných expozic instituce použitá pro provedení čl. 178 odst. 3 písm. d), který vymezují obecné pokyny orgánu EBA k selhání, jestliže se liší od definice expozice s úlevou uvedené v příloze V prováděcího nařízení Komise (EU) č. 680/2014. </t>
  </si>
  <si>
    <t>Vlastní definice restrukturalizovaných expozic se (principiálně) neliší od definice expozice s úlevou uvedené v příloze V prováděcího nařízení Komise (EU) č. 680/2014.</t>
  </si>
  <si>
    <t>Úvěrové riziko - kvantitativní informace</t>
  </si>
  <si>
    <r>
      <t>Účel:</t>
    </r>
    <r>
      <rPr>
        <sz val="10"/>
        <color theme="1"/>
        <rFont val="Arial"/>
        <family val="2"/>
        <charset val="238"/>
      </rPr>
      <t xml:space="preserve"> Poskytnout celkový a průměrný čistý objem expozic během období podle kategorie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</si>
  <si>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</si>
  <si>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Flexibilní v případě řádků. Sloupce nelze měnit. V řádcích by měly být uvedeny přinejmenším významné kategorie expozic na základě definice kategorií expozic uvedených v článku 112 a 147 nařízení CRR. </t>
    </r>
  </si>
  <si>
    <t>čl. 442 písm. c)</t>
  </si>
  <si>
    <t>Čistá hodnota expozic na konci období</t>
  </si>
  <si>
    <t>Průměrné čisté expozice za období</t>
  </si>
  <si>
    <t>z toho: Specializované úvěry</t>
  </si>
  <si>
    <t>z toho: MSP</t>
  </si>
  <si>
    <r>
      <t>Expozice</t>
    </r>
    <r>
      <rPr>
        <sz val="10"/>
        <color theme="1"/>
        <rFont val="Arial"/>
        <family val="2"/>
        <charset val="238"/>
      </rPr>
      <t>:</t>
    </r>
    <r>
      <rPr>
        <i/>
        <sz val="10"/>
        <color theme="1"/>
        <rFont val="Arial"/>
        <family val="2"/>
        <charset val="238"/>
      </rPr>
      <t xml:space="preserve"> </t>
    </r>
    <r>
      <rPr>
        <sz val="10"/>
        <color theme="1"/>
        <rFont val="Arial"/>
        <family val="2"/>
        <charset val="238"/>
      </rPr>
      <t>Podle článku 7 nařízení CRR znamená expozice aktivum nebo podrozvahovou položku, která způsobuje expozici úvěrového rizika podle rámce nařízení CRR.</t>
    </r>
  </si>
  <si>
    <r>
      <t>Čistá hodnota expozice</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se čistou hodnotou rozumí hrubá účetní hodnota expozice po odečtení opravných položek/snížení hodnoty. U podrozvahových položek se čistou hodnotou rozumí hrubá účetní hodnota expozice po odečtení rezerv.</t>
    </r>
  </si>
  <si>
    <r>
      <t>Průměrná čistá expozice za období</t>
    </r>
    <r>
      <rPr>
        <sz val="10"/>
        <color theme="1"/>
        <rFont val="Arial"/>
        <family val="2"/>
        <charset val="238"/>
      </rPr>
      <t>:</t>
    </r>
    <r>
      <rPr>
        <i/>
        <sz val="10"/>
        <color theme="1"/>
        <rFont val="Arial"/>
        <family val="2"/>
        <charset val="238"/>
      </rPr>
      <t xml:space="preserve"> </t>
    </r>
    <r>
      <rPr>
        <sz val="10"/>
        <color theme="1"/>
        <rFont val="Arial"/>
        <family val="2"/>
        <charset val="238"/>
      </rPr>
      <t>Hodnoty průměrné čisté expozice sledované na konci každého čtvrtletí období sledování.</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</si>
  <si>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 xml:space="preserve">Účetní hodnota před případným odečtením opravných položek/snížení hodnoty, avšak po zohlednění odpisů. Instituce by neměly při uplatnění části třetí hlavy II kapitoly 4 nařízení CRR brát v úvahu žádné techniky snižování úvěrového rizika. Podrozvahové položky by měly být zpřístupněny v nominální hodnotě bez zohlednění případných úvěrových konverzních faktorů (CCF) platných podle článků 111 a 166 nařízení CRR nebo technik snižování úvěrového rizika, bez zohlednění případných rezerv, zejména a) poskytnutých záruk (maximální výše, kterou by instituce musela zaplatit, pokud by o záruku bylo zažádáno) a b) úvěrových závazků nebo jiných závazků (celková výše, kterou se instituce zavázala půjčit). </t>
    </r>
  </si>
  <si>
    <r>
      <t xml:space="preserve">Opravné položky / snížení hodnoty </t>
    </r>
    <r>
      <rPr>
        <sz val="10"/>
        <color theme="1"/>
        <rFont val="Arial"/>
        <family val="2"/>
        <charset val="238"/>
      </rPr>
      <t>a</t>
    </r>
    <r>
      <rPr>
        <i/>
        <sz val="10"/>
        <color theme="1"/>
        <rFont val="Arial"/>
        <family val="2"/>
        <charset val="238"/>
      </rPr>
      <t xml:space="preserve"> rezervy</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celková výše snížené hodnoty prostřednictvím opravné položky nebo přímého snížení účetní hodnoty oproti expozicím se sníženou hodnotou a expozicím bez snížené hodnoty podle platného účetního rámce. Přímé snížení pro účely snížení hodnoty se liší od odpisů v tom smyslu, že se nejedná o případy odúčtování z důvodu nevymahatelnosti, nýbrž o snížení hodnoty z důvodu úvěrového rizika (odepsaná částka může být přeúčtována prostřednictvím navýšení zůstatkové hodnoty expozice). U podrozvahových položek jsou tvořeny rezervy podle účetního rámce.</t>
    </r>
  </si>
  <si>
    <r>
      <t>Odpisy</t>
    </r>
    <r>
      <rPr>
        <sz val="10"/>
        <color theme="1"/>
        <rFont val="Arial"/>
        <family val="2"/>
        <charset val="238"/>
      </rPr>
      <t>: Odpisy</t>
    </r>
    <r>
      <rPr>
        <sz val="10"/>
        <color rgb="FF00B0F0"/>
        <rFont val="Arial"/>
        <family val="2"/>
        <charset val="238"/>
      </rPr>
      <t xml:space="preserve"> </t>
    </r>
    <r>
      <rPr>
        <sz val="10"/>
        <color theme="1"/>
        <rFont val="Arial"/>
        <family val="2"/>
        <charset val="238"/>
      </rPr>
      <t>představují odúčtování a týkají se finančního aktiva jako celku nebo jeho části. Odpisy obsahují částečnou, resp. celkovou výši jistiny a úroků po splatnosti jakéhokoli rozvahového nástroje, který je odúčtován, neboť instituce reálně neočekává, že tyto smluvní toky získá zpět. Odpisy mohou obsahovat částky způsobené jak snížením účetní hodnoty finančních aktiv vykázaném přímo do zisku nebo ztráty, tak i snížením výše opravných položek na ztráty z titulu úvěrového rizika oproti účetní hodnotě finančních aktiv.</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</si>
  <si>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 xml:space="preserve">Instituce by měly vykazovat expozici v rámci kategorie expozice, pouze pokud je expozice významná podle obecných pokynů EBA/GL/2014/14. Všechny nevýznamné expozice mohou instituce uvést v jednom řádku: „ostatní“. </t>
    </r>
  </si>
  <si>
    <t>Úvěrové riziko - zeměpisné rozdělení</t>
  </si>
  <si>
    <r>
      <t>Účel:</t>
    </r>
    <r>
      <rPr>
        <sz val="10"/>
        <color theme="1"/>
        <rFont val="Arial"/>
        <family val="2"/>
        <charset val="238"/>
      </rPr>
      <t xml:space="preserve"> Poskytnout rozdělení expozic podle zeměpisných oblastí a kategorií expozic.</t>
    </r>
  </si>
  <si>
    <r>
      <t>Formát:</t>
    </r>
    <r>
      <rPr>
        <sz val="10"/>
        <color theme="1"/>
        <rFont val="Arial"/>
        <family val="2"/>
        <charset val="238"/>
      </rPr>
      <t xml:space="preserve"> Flexibilní. Ve sloupcích by měly být uvedeny významné zeměpisné oblasti, v nichž mají instituce významné kategorie expozic. V řádcích by měly být uvedeny přinejmenším významné kategorie expozic (na základě definice kategorií expozic podle článků 112 a 147 nařízení CRR). V případě potřeby je lze doplnit o další údaje.</t>
    </r>
  </si>
  <si>
    <t>čl. 442 
písm. d)</t>
  </si>
  <si>
    <t>n</t>
  </si>
  <si>
    <t>Čistá hodnota</t>
  </si>
  <si>
    <t>Pozn.:    Šablona EU CRB-C může případně obsahovat i další podrobné informace.</t>
  </si>
  <si>
    <r>
      <t>Významné zeměpisné oblasti:</t>
    </r>
    <r>
      <rPr>
        <sz val="10"/>
        <color theme="1"/>
        <rFont val="Arial"/>
        <family val="2"/>
        <charset val="238"/>
      </rPr>
      <t xml:space="preserve"> Znamenají (pro účely šablony EU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t>
    </r>
  </si>
  <si>
    <r>
      <t>Významné země</t>
    </r>
    <r>
      <rPr>
        <sz val="10"/>
        <color theme="1"/>
        <rFont val="Arial"/>
        <family val="2"/>
        <charset val="238"/>
      </rPr>
      <t xml:space="preserve">: Země, v nichž jsou expozice instituce považovány za významné při uplatnění obecných pokynů EBA/GL/2014/14. </t>
    </r>
  </si>
  <si>
    <t>Instituce by měly přidělit expozice k významné zemi na základě sídla přímé protistrany. Expozice vůči nadnárodním organizacím se nepřiřazují zemi sídla instituce, ale zeměpisné oblasti „ostatní zeměpisné oblasti“.</t>
  </si>
  <si>
    <r>
      <t>Čisté hodnoty</t>
    </r>
    <r>
      <rPr>
        <sz val="10"/>
        <color theme="1"/>
        <rFont val="Arial"/>
        <family val="2"/>
        <charset val="238"/>
      </rPr>
      <t>: Viz definice v šabloně EU CRB-B.</t>
    </r>
  </si>
  <si>
    <r>
      <t>Kategorie expozice</t>
    </r>
    <r>
      <rPr>
        <sz val="10"/>
        <color theme="1"/>
        <rFont val="Arial"/>
        <family val="2"/>
        <charset val="238"/>
      </rPr>
      <t xml:space="preserve">: Instituce by měly vykazovat expozici v rámci kategorie expozice, pouze pokud je expozice významná podle obecných pokynů EBA/GL/2014/14. Nevýznamné expozice mohou instituce uvést v jednom řádku: „ostatní“. </t>
    </r>
  </si>
  <si>
    <t>Koncentrace expozic</t>
  </si>
  <si>
    <t>Koncentrace expozic podle odvětví nebo druhu protistrany</t>
  </si>
  <si>
    <r>
      <t>Účel:</t>
    </r>
    <r>
      <rPr>
        <sz val="10"/>
        <color theme="1"/>
        <rFont val="Arial"/>
        <family val="2"/>
        <charset val="238"/>
      </rPr>
      <t xml:space="preserve"> Poskytnout rozdělení expozic podle odvětví nebo druhu protistrany a kategorií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</si>
  <si>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 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t>
    </r>
  </si>
  <si>
    <r>
      <t>Formát:</t>
    </r>
    <r>
      <rPr>
        <sz val="10"/>
        <color theme="1"/>
        <rFont val="Arial"/>
        <family val="2"/>
        <charset val="238"/>
      </rPr>
      <t xml:space="preserve"> Flexibilní. Ve sloupcích by měla být uvedena významná odvětví nebo druhy protistrany, vůči nimž mají instituce expozice. Významnost by měla být posouzena na základě obecných pokynů EBA/GL/2014/14 a všechna nevýznamná odvětví nebo druhy protistran mohou být uvedeny ve sloupci „ostatní“. V řádcích by měly být uvedeny přinejmenším významné kategorie expozic (na základě definice kategorií expozic podle článků 112 a 147 nařízení CRR) a v případě potřeby mohou být doplněny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</si>
  <si>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t>
    </r>
  </si>
  <si>
    <t>čl. 442 
písm. e)</t>
  </si>
  <si>
    <t xml:space="preserve">Finanční sektor </t>
  </si>
  <si>
    <t>Pozn.: Když se instituce rozhodne nahradit nebo doplnit rozdělení podle odvětví rozdělením podle druhu protistrany (v souladu čl. 442 písm. e)), členění sloupců by mělo být upraveno přinejmenším tak, aby odráželo rozdíly mezi protistranami z finančního a nefinančního sektoru podle definice v čl. 4 odst. 27 nařízení CRR. V případě potřeby by měly být poskytnuty další údaje. V členění podle kategorií expozice, odvětví nebo protistran by měly být samostatně označeny kategorie expozice, odvětví nebo protistrany, které jsou považovány za významné podle obecných pokynů EBA/GL/2014/14. Kategorie expozic, odvětví nebo protistrany, které jsou považované za nevýznamné, mohou být uvedeny společně v řádku nebo sloupci „ostatní“.</t>
  </si>
  <si>
    <t>Splatnost expozic</t>
  </si>
  <si>
    <r>
      <t>Účel:</t>
    </r>
    <r>
      <rPr>
        <sz val="10"/>
        <color theme="1"/>
        <rFont val="Arial"/>
        <family val="2"/>
        <charset val="238"/>
      </rPr>
      <t xml:space="preserve"> Poskytnout rozdělení čistých expozic podle zbytkové splatnosti a kategorií expozic.</t>
    </r>
  </si>
  <si>
    <r>
      <t xml:space="preserve">Obsah: </t>
    </r>
    <r>
      <rPr>
        <sz val="10"/>
        <color theme="1"/>
        <rFont val="Arial"/>
        <family val="2"/>
        <charset val="238"/>
      </rPr>
      <t>Čisté hodnoty rozvahových expozic (odpovídající účetním hodnotám vykázaným v účetní závěrce, ale podle regulatorní konsolidace v části první hlavy II kapitoly nařízení CRR).</t>
    </r>
  </si>
  <si>
    <r>
      <t>Formát:</t>
    </r>
    <r>
      <rPr>
        <sz val="10"/>
        <color theme="1"/>
        <rFont val="Arial"/>
        <family val="2"/>
        <charset val="238"/>
      </rPr>
      <t xml:space="preserve"> Flexibilní. V řádcích by měly být uvedeny přinejmenším významné kategorie expozic (na základě definice kategorií expozic podle článků 112 a 147 nařízení CRR).</t>
    </r>
  </si>
  <si>
    <t>čl. 442 
písm. f)</t>
  </si>
  <si>
    <t>Hodnota čistých expozic</t>
  </si>
  <si>
    <t>Na vyžádání</t>
  </si>
  <si>
    <t>&lt;= 1 rok</t>
  </si>
  <si>
    <t>&gt; 1 rok 
&lt;= 5 let</t>
  </si>
  <si>
    <t>&gt; 5 let</t>
  </si>
  <si>
    <t>Bez uvedení splatnosti</t>
  </si>
  <si>
    <t>Ústř.vlády nebo centrální banky</t>
  </si>
  <si>
    <t>Pozn.:  V šabloně EU CRB-E by měly být uvedeny pouze kategorie expozic považované za významné při uplatnění obecných pokynů EBA/GL/2014/14. Nevýznamné kategorie expozic mohou být uvedeny společně v řádku „ostatní“.</t>
  </si>
  <si>
    <r>
      <t>Hodnoty čistých expozic</t>
    </r>
    <r>
      <rPr>
        <sz val="10"/>
        <color theme="1"/>
        <rFont val="Arial"/>
        <family val="2"/>
        <charset val="238"/>
      </rPr>
      <t>: Čisté hodnoty definované v šabloně EU CRB-B by měly být oznámeny podle zbytkových smluvních splatností. U tohoto zveřejnění platí, že:</t>
    </r>
  </si>
  <si>
    <t>- může-li si protistrana zvolit, kdy bude částka uhrazena, přiřadí se částka do sloupce „na požádání“. Tento sloupec obsahuje zůstatky, které lze čerpat na požádání nebo mají krátkou výpovědní lhůtu, běžné účty a obdobné zůstatky, mezi něž mohou patřit vklady a úvěry do 24 hodin ve prospěch dlužníka bez ohledu na jejich právní formu. Zahrnuje také „přečerpání“ ve smyslu debetních zůstatků na běžných účtech;</t>
  </si>
  <si>
    <t>- Jestliže expozice nemá uvedenou splatnost z jiných důvodů, než je možnost protistrany zvolit si datum splacení, měla by být hodnota expozice uvedena v řádku „bez uvedení splatnosti“.</t>
  </si>
  <si>
    <t>- Jestliže je částka hrazena ve splátkách, expozice by měla být přidělena do koše splatnosti podle poslední splátky.</t>
  </si>
  <si>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Instituce by měly samostatně zpřístupnit pouze kategorie expozic, které jsou považované za významné podle obecných pokynů EBA/GL/2014/14. Všechny nevýznamné expozice mohou instituce uvést v jednom řádku: „ostatní“.</t>
    </r>
  </si>
  <si>
    <t>Zajištění - kvalitativní informace</t>
  </si>
  <si>
    <t>Požadavky na zpřístupnění kvalitativních informací, které se týkají technik 
snižování úvěrového rizika</t>
  </si>
  <si>
    <r>
      <t>Účel:</t>
    </r>
    <r>
      <rPr>
        <sz val="10"/>
        <color rgb="FF000000"/>
        <rFont val="Arial"/>
        <family val="2"/>
        <charset val="238"/>
      </rPr>
      <t xml:space="preserve"> Poskytnout kvalitativní informace o snižování úvěrového rizika.</t>
    </r>
  </si>
  <si>
    <r>
      <t xml:space="preserve">Oblast působnosti: </t>
    </r>
    <r>
      <rPr>
        <sz val="10"/>
        <color rgb="FF000000"/>
        <rFont val="Arial"/>
        <family val="2"/>
        <charset val="238"/>
      </rPr>
      <t xml:space="preserve">Tato šablona je povinná pro všechny </t>
    </r>
    <r>
      <rPr>
        <sz val="10"/>
        <color theme="1"/>
        <rFont val="Arial"/>
        <family val="2"/>
        <charset val="238"/>
      </rPr>
      <t>instituce uvedené v odstavci 7 těchto obecných pokynů.</t>
    </r>
  </si>
  <si>
    <r>
      <t xml:space="preserve">Obsah: </t>
    </r>
    <r>
      <rPr>
        <sz val="10"/>
        <color rgb="FF000000"/>
        <rFont val="Arial"/>
        <family val="2"/>
        <charset val="238"/>
      </rPr>
      <t>Kvalitativní informace</t>
    </r>
  </si>
  <si>
    <r>
      <t>Četnost:</t>
    </r>
    <r>
      <rPr>
        <sz val="10"/>
        <color rgb="FF000000"/>
        <rFont val="Arial"/>
        <family val="2"/>
        <charset val="238"/>
      </rPr>
      <t xml:space="preserve"> Roční</t>
    </r>
  </si>
  <si>
    <r>
      <t>Formát:</t>
    </r>
    <r>
      <rPr>
        <sz val="10"/>
        <color rgb="FF000000"/>
        <rFont val="Arial"/>
        <family val="2"/>
        <charset val="238"/>
      </rPr>
      <t xml:space="preserve"> Flexibilní</t>
    </r>
  </si>
  <si>
    <t>Čl. 453 písm. a)</t>
  </si>
  <si>
    <t>Při zpřístupňování informací o svých zásadách započtení a použití započtení podle čl. 453 písm. a) by instituce měly poskytnout srozumitelný popis zásad a procesů snižování úvěrového rizika ohledně rozvahového a podrozvahového započtení. Mohly by rovněž uvést, do jaké míry použily rozvahové a podrozvahové započtení a jaký mají význam pro řízení úvěrového rizika. Instituce by mohly zejména uvést podrobné údaje o použitých technikách u pozic, na něž se vztahují dohody o rozvahovém započtení, a finančních nástrojích zahrnutých v rámcových dohodách o započtení. Dále by mohly být popsány podmínky nezbytné k zajištění účinnosti těchto technik a kontroly zavedené pro účely právního rizika.</t>
  </si>
  <si>
    <t>S ohledem na používáné nástroje zmiňované postupy nejsou využívány</t>
  </si>
  <si>
    <t>Čl. 453 písm. b)</t>
  </si>
  <si>
    <t>Instituce by jako součást zpřístupnění informací o základních charakteristikách zásad a procesů oceňování a řízení kolaterálu podle čl. 453 písm. b) měly zpřístupnit:</t>
  </si>
  <si>
    <t>S ohledem na povahu používaných nástrojů zajišťovaní či snižování úvěrového rizika kolaterálem není využíváno</t>
  </si>
  <si>
    <t>- základy pro hodnocení a validaci zastaveného kolaterálu (tržní hodnota, jiné hodnoty);</t>
  </si>
  <si>
    <t>- do jaké míry je vypočtená hodnota kolaterálu snížená srážkou při ocenění;</t>
  </si>
  <si>
    <t>- proces a metody zavedené ke sledování hodnoty zajištění hypotéky a jiného hmotného kolaterálu.</t>
  </si>
  <si>
    <t>Úvěrové instituce by dále měly zpřístupnit informace o tom, zda je zaveden systém limitů úvěrové expozice a jaký dopad má přijatý kolaterál na kvantifikaci těchto limitů.</t>
  </si>
  <si>
    <t>Čl. 453 písm. c)</t>
  </si>
  <si>
    <t>Při popisu hlavních druhů používaných kolaterálů podle čl. 453 písm. c) by instituce měly poskytnout podrobný popis hlavních druhů kolaterálů přijímaných za účelem snížení úvěrového rizika. Instituce by dále v rámci správné praxe mohly uvést přijatý finanční kolaterál v členění podle druhu zajištěných úvěrových operací a upozornit na úvěrové hodnocení a zbytkovou splatnost kolaterálů.</t>
  </si>
  <si>
    <t>Kolaterál není využíván</t>
  </si>
  <si>
    <t>Čl. 453 písm. d)</t>
  </si>
  <si>
    <t>Popis hlavních druhů ručitelů a protistran u úvěrových derivátů a jejich úvěruschopnosti, který má být zpřístupněn podle čl. 453 písm. d), by měl obsahovat popis úvěrových derivátů použitých pro účely snížení kapitálových požadavků, kromě derivátů použitých v rámci syntetických sekuritizačních struktur.</t>
  </si>
  <si>
    <t>Společnost nevyužívá úvěrové deriváty</t>
  </si>
  <si>
    <t>Čl. 453 písm. e)</t>
  </si>
  <si>
    <t>Při zpřístupnění informací o koncentracích tržního nebo úvěrového rizika v rámci snižování úvěrového rizika podle čl. 453 písm. e) by instituce měly poskytnout analýzu jakékoli koncentrace, která vzniká z opatření na snižování úvěrového rizika a mohla by zabránit účinnosti nástrojů snižování úvěrového rizika. Ke koncentracím, které mají být takto zpřístupněny, by mohly patřit koncentrace podle druhu nástroje použitého jako kolaterál, subjektu (koncentrace podle druhu ručitele a poskytovatelů úvěrových derivátů), odvětví, zeměpisné oblasti, měny, úvěrového hodnocení nebo dalších faktorů, které by případně mohly hodnotu zajištění ovlivnit, a tím toto zajištění snížit.</t>
  </si>
  <si>
    <t>Společnost aplikuje diverzifikační limitu. Kolaterál, ani úvěrové deriváty nejsou využívány.</t>
  </si>
  <si>
    <t>Požadavky na zpřístupnění kvalitativních informací o využívání externích úvěrových hodnocení podle standardizovaného přístupu pro úvěrové riziko</t>
  </si>
  <si>
    <r>
      <t xml:space="preserve">Účel: </t>
    </r>
    <r>
      <rPr>
        <sz val="10"/>
        <color theme="1"/>
        <rFont val="Arial"/>
        <family val="2"/>
        <charset val="238"/>
      </rPr>
      <t>Doplnit informace o použití standardizovaného přístupu s kvalitativními údaji o využití externích úvěrových hodnocení.</t>
    </r>
    <r>
      <rPr>
        <b/>
        <sz val="10"/>
        <color theme="1"/>
        <rFont val="Arial"/>
        <family val="2"/>
        <charset val="238"/>
      </rPr>
      <t xml:space="preserve"> </t>
    </r>
  </si>
  <si>
    <r>
      <t xml:space="preserve">Oblast působnosti: </t>
    </r>
    <r>
      <rPr>
        <sz val="10"/>
        <color theme="1"/>
        <rFont val="Arial"/>
        <family val="2"/>
        <charset val="238"/>
      </rPr>
      <t>Tato tabulka platí pro všechny instituce uvedené v odstavci 7 těchto obecných pokynů, které vypočítávají objemy rizikově vážených expozic podle části třetí hlavy II kapitoly 2 nařízení CRR.</t>
    </r>
  </si>
  <si>
    <t xml:space="preserve">Aby byly informace poskytované uživatelům užitečné, může se instituce rozhodnout, že informace požadované v tabulce nezpřístupní, jestliže expozice a objemy rizikově vážených expozic stanovené podle výpočtu objemů rizikově vážených expozic podle části třetí hlavy II kapitoly 2 nařízení CRR nejsou významné podle čl. 432 odst. 1 téhož nařízení, jak vymezují obecné pokyny EBA/GL/2014/14. Podle uvedeného článku a odstavce 19 těchto obecných pokynů by instituce tuto skutečnost měly jasně uvést. Instituce by navíc měla vysvětlit, proč nepovažuje tyto informace pro uživatele za užitečné, a měla by uvést popis dotčených kategorií expozic a celkovou rizikovou expozici, již tyto kategorie expozic představují. </t>
  </si>
  <si>
    <r>
      <t xml:space="preserve">Obsah: </t>
    </r>
    <r>
      <rPr>
        <sz val="10"/>
        <color theme="1"/>
        <rFont val="Arial"/>
        <family val="2"/>
        <charset val="238"/>
      </rPr>
      <t>Kvalitativní informace</t>
    </r>
  </si>
  <si>
    <r>
      <t xml:space="preserve">Četnost: </t>
    </r>
    <r>
      <rPr>
        <sz val="10"/>
        <color theme="1"/>
        <rFont val="Arial"/>
        <family val="2"/>
        <charset val="238"/>
      </rPr>
      <t>Roční</t>
    </r>
  </si>
  <si>
    <t>A. Instituce by pro každou z kategorií expozic vymezených v článku 112 nařízení CRR, u níž vypočítávají objemy rizikově vážených expozic podle části třetí hlavy II kapitoly 2 nařízení CRR, měly zpřístupnit tyto informace:</t>
  </si>
  <si>
    <t>Čl. 444 písm. a)</t>
  </si>
  <si>
    <r>
      <t>Názvy externích ratingových agentur (ECAI) a exportních úvěrových agentur (ECA), které instituce využívá, a důvody jakýchkoli změn během vykazovaného období.</t>
    </r>
    <r>
      <rPr>
        <sz val="10"/>
        <color rgb="FF00B0F0"/>
        <rFont val="Arial"/>
        <family val="2"/>
        <charset val="238"/>
      </rPr>
      <t xml:space="preserve"> </t>
    </r>
  </si>
  <si>
    <t xml:space="preserve">Moody´s, Fitch, Standard &amp; Poor's </t>
  </si>
  <si>
    <t>Čl. 444 písm. b)</t>
  </si>
  <si>
    <t>Kategorie expozic, pro které jsou jednotlivé ratingové agentury nebo exportní úvěrové agentury používány.</t>
  </si>
  <si>
    <t>všechny typy expozic</t>
  </si>
  <si>
    <t>Čl. 444 písm. c)</t>
  </si>
  <si>
    <t xml:space="preserve">Popis postupu použitého k převodu emitenta, který má vydat úvěrová hodnocení, na srovnatelná aktiva v bankovním portfoliu. </t>
  </si>
  <si>
    <t>Čl. 444 písm. d)</t>
  </si>
  <si>
    <t xml:space="preserve">Přiřazení alfanumerické stupnice jednotlivých agentur ke stupňům úvěrové kvality předepsaným v části třetí hlavě II kapitole 2 nařízení CRR (tato informace nemusí být zpřístupněna, pokud instituce splňuje standardní způsob přiřazování zveřejněný orgánem EBA). </t>
  </si>
  <si>
    <t>Standardní způsob přiřazení EBA je  aplikován</t>
  </si>
  <si>
    <r>
      <t xml:space="preserve">Pozn.:  Údaje se týkají pouze nástrojů, na něž se vztahuje část třetí hlava II kapitola 2 (standardizovaný přístup), za účelem výpočtu objemu jejich rizikově vážené expozice k účelům čl. 92 odst. 3 písm. a) téhož nařízení. Nástroje, na něž se vztahuje část třetí hlava II kapitola 6 nařízení CRR (expozice vůči úvěrovému riziku protistrany), jakož i nástroje, pro něž platí požadavky v části třetí hlavě II kapitole 5 (sekuritizované expozice), nejsou součástí zpřístupnění informací v této šabloně. Zpřístupnění informací, na něž se vztahuje část třetí hlava II kapitola 6 nařízení, je vymezeno v bodě 4.11 obecných pokynů 2016/11 </t>
    </r>
    <r>
      <rPr>
        <i/>
        <sz val="10"/>
        <color theme="1"/>
        <rFont val="Arial"/>
        <family val="2"/>
        <charset val="238"/>
      </rPr>
      <t>(tj. šablony EU CCR1, EU CCR2, EU CCR8, EU CCR3, EU CCR4, EU CCR7, EU CCR5-A, EU CCR5-B, EU CCR6)</t>
    </r>
    <r>
      <rPr>
        <sz val="10"/>
        <color theme="1"/>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</si>
</sst>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USD]"/>
    <numFmt numFmtId="165" formatCode="#,##0.0"/>
    <numFmt numFmtId="166" formatCode="#,##0.000"/>
  </numFmts>
  <fonts count="65"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i/>
      <sz val="10"/>
      <color indexed="9"/>
      <name val="Arial"/>
      <family val="2"/>
      <charset val="238"/>
    </font>
    <font>
      <b/>
      <u/>
      <sz val="10"/>
      <color indexed="12"/>
      <name val="Arial"/>
      <family val="2"/>
    </font>
    <font>
      <i/>
      <sz val="9.5"/>
      <name val="Arial"/>
      <family val="2"/>
      <charset val="238"/>
    </font>
    <font>
      <sz val="8"/>
      <color theme="1"/>
      <name val="Arial"/>
      <family val="2"/>
      <charset val="238"/>
    </font>
    <font>
      <sz val="12"/>
      <color theme="1"/>
      <name val="Arial"/>
      <family val="2"/>
      <charset val="238"/>
    </font>
    <font>
      <b/>
      <sz val="12"/>
      <color theme="1"/>
      <name val="Arial"/>
      <family val="2"/>
      <charset val="238"/>
    </font>
    <font>
      <sz val="8"/>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11"/>
      <color rgb="FF000000"/>
      <name val="Calibri"/>
      <family val="2"/>
      <charset val="238"/>
    </font>
    <font>
      <sz val="9"/>
      <color indexed="81"/>
      <name val="Tahoma"/>
      <family val="2"/>
      <charset val="238"/>
    </font>
    <font>
      <b/>
      <sz val="9"/>
      <color indexed="81"/>
      <name val="Tahoma"/>
      <family val="2"/>
      <charset val="238"/>
    </font>
    <font>
      <sz val="9.9"/>
      <color theme="1"/>
      <name val="Tahoma"/>
      <family val="2"/>
      <charset val="238"/>
    </font>
    <font>
      <b/>
      <i/>
      <sz val="10"/>
      <color rgb="FF000000"/>
      <name val="Arial"/>
      <family val="2"/>
      <charset val="238"/>
    </font>
    <font>
      <sz val="8"/>
      <color rgb="FF000000"/>
      <name val="Arial"/>
      <family val="2"/>
      <charset val="238"/>
    </font>
    <font>
      <b/>
      <sz val="8"/>
      <color theme="1"/>
      <name val="Arial"/>
      <family val="2"/>
      <charset val="238"/>
    </font>
    <font>
      <i/>
      <sz val="10"/>
      <color indexed="8"/>
      <name val="Arial"/>
      <family val="2"/>
      <charset val="238"/>
    </font>
    <font>
      <sz val="10"/>
      <color rgb="FF3F8BD0"/>
      <name val="Arial"/>
      <family val="2"/>
      <charset val="238"/>
    </font>
    <font>
      <sz val="10"/>
      <color rgb="FF00B0F0"/>
      <name val="Arial"/>
      <family val="2"/>
      <charset val="238"/>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00"/>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34998626667073579"/>
        <bgColor indexed="64"/>
      </patternFill>
    </fill>
    <fill>
      <patternFill patternType="solid">
        <fgColor rgb="FFD9D9D9"/>
        <bgColor indexed="64"/>
      </patternFill>
    </fill>
    <fill>
      <patternFill patternType="solid">
        <fgColor rgb="FFFFFFFF"/>
        <bgColor indexed="64"/>
      </patternFill>
    </fill>
  </fills>
  <borders count="10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thin">
        <color indexed="64"/>
      </top>
      <bottom/>
      <diagonal/>
    </border>
  </borders>
  <cellStyleXfs count="61">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4"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4" fillId="0" borderId="0"/>
    <xf numFmtId="164" fontId="17" fillId="3" borderId="9" applyFont="0" applyBorder="0">
      <alignment horizontal="center" wrapText="1"/>
    </xf>
    <xf numFmtId="0" fontId="18"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164" fontId="54" fillId="0" borderId="0"/>
    <xf numFmtId="0" fontId="54" fillId="0" borderId="0"/>
    <xf numFmtId="0" fontId="54" fillId="0" borderId="0"/>
    <xf numFmtId="0" fontId="54" fillId="0" borderId="0"/>
    <xf numFmtId="0" fontId="54" fillId="0" borderId="0"/>
    <xf numFmtId="9" fontId="54" fillId="0" borderId="0" applyFont="0" applyFill="0" applyBorder="0" applyAlignment="0" applyProtection="0"/>
    <xf numFmtId="9" fontId="54" fillId="0" borderId="0" applyFont="0" applyFill="0" applyBorder="0" applyAlignment="0" applyProtection="0"/>
  </cellStyleXfs>
  <cellXfs count="1551">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0" fontId="2" fillId="13" borderId="0" xfId="0" applyFont="1" applyFill="1" applyBorder="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10" xfId="0" applyNumberFormat="1" applyFont="1" applyFill="1" applyBorder="1" applyAlignment="1">
      <alignment horizontal="center" vertical="center" wrapText="1"/>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2" fillId="13" borderId="33" xfId="0" applyFont="1" applyFill="1" applyBorder="1"/>
    <xf numFmtId="49" fontId="2" fillId="0" borderId="39" xfId="0" applyNumberFormat="1" applyFont="1" applyBorder="1" applyAlignment="1">
      <alignment horizontal="center" vertical="center" wrapText="1" shrinkToFit="1"/>
    </xf>
    <xf numFmtId="49" fontId="1" fillId="0" borderId="0" xfId="0" applyNumberFormat="1" applyFont="1" applyFill="1" applyBorder="1" applyAlignment="1">
      <alignment horizontal="left"/>
    </xf>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4" fillId="5" borderId="0" xfId="0" applyFont="1" applyFill="1" applyBorder="1" applyAlignment="1">
      <alignment horizontal="center" vertical="center" wrapText="1"/>
    </xf>
    <xf numFmtId="0" fontId="7" fillId="0" borderId="15" xfId="0" applyFont="1" applyBorder="1"/>
    <xf numFmtId="0" fontId="7" fillId="0" borderId="35" xfId="0" applyFont="1" applyBorder="1"/>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2" fillId="0" borderId="76" xfId="0" applyFont="1" applyFill="1" applyBorder="1" applyAlignment="1">
      <alignment horizontal="left" vertical="center" wrapText="1" indent="1"/>
    </xf>
    <xf numFmtId="0" fontId="27" fillId="0" borderId="50" xfId="0" applyFont="1" applyFill="1" applyBorder="1" applyAlignment="1">
      <alignment horizontal="center" vertical="center"/>
    </xf>
    <xf numFmtId="0" fontId="7" fillId="0" borderId="0" xfId="0" applyFont="1" applyFill="1" applyBorder="1"/>
    <xf numFmtId="0" fontId="38" fillId="0" borderId="8" xfId="0" applyFont="1" applyBorder="1"/>
    <xf numFmtId="0" fontId="27" fillId="4" borderId="24" xfId="0" applyFont="1" applyFill="1" applyBorder="1" applyAlignment="1"/>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7" fillId="5" borderId="22" xfId="0" applyFont="1" applyFill="1" applyBorder="1" applyAlignment="1">
      <alignment horizontal="center" vertical="center"/>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0" fontId="1" fillId="7" borderId="23" xfId="0"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2" fillId="0" borderId="26" xfId="0" applyNumberFormat="1" applyFont="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3" borderId="23" xfId="0" applyNumberFormat="1" applyFont="1" applyFill="1" applyBorder="1" applyAlignment="1">
      <alignment vertical="top"/>
    </xf>
    <xf numFmtId="0" fontId="7" fillId="0" borderId="0" xfId="0" applyFont="1" applyBorder="1" applyAlignment="1">
      <alignment horizontal="justify" vertical="center"/>
    </xf>
    <xf numFmtId="0" fontId="7" fillId="5" borderId="23" xfId="0" applyFont="1" applyFill="1" applyBorder="1" applyAlignment="1"/>
    <xf numFmtId="0" fontId="7" fillId="5" borderId="10" xfId="0" applyFont="1" applyFill="1" applyBorder="1"/>
    <xf numFmtId="0" fontId="7" fillId="5" borderId="4" xfId="0" applyFont="1" applyFill="1" applyBorder="1" applyAlignment="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44" fillId="0" borderId="0" xfId="0" applyFont="1"/>
    <xf numFmtId="0" fontId="7" fillId="5" borderId="32" xfId="0" applyFont="1" applyFill="1" applyBorder="1" applyAlignment="1">
      <alignment horizontal="center" vertical="center"/>
    </xf>
    <xf numFmtId="0" fontId="10" fillId="0" borderId="96" xfId="0" applyFont="1" applyFill="1" applyBorder="1" applyAlignment="1">
      <alignment horizontal="center" vertical="center" wrapText="1"/>
    </xf>
    <xf numFmtId="0" fontId="8" fillId="0" borderId="96" xfId="0" applyFont="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7" fillId="15" borderId="31" xfId="0" applyFont="1" applyFill="1" applyBorder="1" applyAlignment="1">
      <alignment vertical="center" wrapText="1"/>
    </xf>
    <xf numFmtId="0" fontId="7" fillId="0" borderId="31" xfId="0" applyFont="1" applyBorder="1" applyAlignment="1">
      <alignment vertical="center" wrapText="1"/>
    </xf>
    <xf numFmtId="0" fontId="7" fillId="0" borderId="3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Border="1" applyAlignment="1">
      <alignment wrapText="1"/>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8" borderId="81" xfId="0" applyFont="1" applyFill="1" applyBorder="1" applyAlignment="1">
      <alignment horizontal="center" vertical="center" wrapText="1"/>
    </xf>
    <xf numFmtId="0" fontId="21" fillId="18" borderId="76" xfId="0" applyFont="1" applyFill="1" applyBorder="1" applyAlignment="1">
      <alignment vertical="center" wrapText="1"/>
    </xf>
    <xf numFmtId="0" fontId="7" fillId="5" borderId="20" xfId="0" applyFont="1" applyFill="1" applyBorder="1"/>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2" fillId="13" borderId="38" xfId="0" applyFont="1" applyFill="1" applyBorder="1" applyAlignment="1"/>
    <xf numFmtId="0" fontId="48" fillId="0" borderId="31"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18" xfId="0" applyFont="1" applyBorder="1" applyAlignment="1">
      <alignment vertical="center" wrapText="1"/>
    </xf>
    <xf numFmtId="0" fontId="48" fillId="0" borderId="31" xfId="0" applyFont="1" applyBorder="1" applyAlignment="1">
      <alignment vertical="center" wrapText="1"/>
    </xf>
    <xf numFmtId="0" fontId="48" fillId="0" borderId="31" xfId="0" applyFont="1" applyBorder="1" applyAlignment="1">
      <alignment horizontal="left" vertical="center" wrapText="1"/>
    </xf>
    <xf numFmtId="0" fontId="48" fillId="0" borderId="50" xfId="0" applyFont="1" applyBorder="1" applyAlignment="1">
      <alignment vertical="center" wrapText="1"/>
    </xf>
    <xf numFmtId="0" fontId="48" fillId="0" borderId="66" xfId="0" applyFont="1" applyBorder="1" applyAlignment="1">
      <alignment vertical="center" wrapText="1"/>
    </xf>
    <xf numFmtId="0" fontId="48" fillId="0" borderId="91" xfId="0" applyFont="1" applyBorder="1" applyAlignment="1">
      <alignment vertical="center" wrapText="1"/>
    </xf>
    <xf numFmtId="0" fontId="48" fillId="0" borderId="68" xfId="0" applyFont="1" applyBorder="1" applyAlignment="1">
      <alignment vertical="center" wrapText="1"/>
    </xf>
    <xf numFmtId="0" fontId="48" fillId="0" borderId="69" xfId="0" applyFont="1" applyBorder="1" applyAlignment="1">
      <alignment vertical="center" wrapText="1"/>
    </xf>
    <xf numFmtId="0" fontId="48" fillId="0" borderId="63" xfId="0" applyFont="1" applyBorder="1" applyAlignment="1">
      <alignment horizontal="left" vertical="center" wrapText="1"/>
    </xf>
    <xf numFmtId="0" fontId="48" fillId="0" borderId="96" xfId="0" applyFont="1" applyBorder="1" applyAlignment="1">
      <alignment vertical="center" wrapText="1"/>
    </xf>
    <xf numFmtId="0" fontId="48" fillId="0" borderId="97" xfId="0" applyFont="1" applyBorder="1" applyAlignment="1">
      <alignment vertical="center" wrapText="1"/>
    </xf>
    <xf numFmtId="0" fontId="48" fillId="0" borderId="65" xfId="0" applyFont="1" applyBorder="1" applyAlignment="1">
      <alignment vertical="center" wrapText="1"/>
    </xf>
    <xf numFmtId="0" fontId="7" fillId="0" borderId="0" xfId="0" applyFont="1" applyAlignment="1">
      <alignment horizontal="left" vertical="center"/>
    </xf>
    <xf numFmtId="0" fontId="48" fillId="0" borderId="96" xfId="0" applyFont="1" applyBorder="1" applyAlignment="1">
      <alignment horizontal="center"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7" fillId="0" borderId="0" xfId="0" applyFont="1" applyAlignment="1">
      <alignment vertical="center" wrapText="1"/>
    </xf>
    <xf numFmtId="0" fontId="43" fillId="0" borderId="20" xfId="0" applyFont="1" applyBorder="1" applyAlignment="1">
      <alignment horizontal="center" vertical="center" wrapText="1"/>
    </xf>
    <xf numFmtId="0" fontId="7" fillId="13" borderId="0" xfId="0" applyFont="1" applyFill="1" applyBorder="1"/>
    <xf numFmtId="0" fontId="7" fillId="13" borderId="38" xfId="0" applyFont="1" applyFill="1" applyBorder="1"/>
    <xf numFmtId="0" fontId="7" fillId="0" borderId="18" xfId="0" applyFont="1" applyBorder="1" applyAlignment="1">
      <alignment vertical="center" wrapText="1"/>
    </xf>
    <xf numFmtId="0" fontId="7" fillId="0" borderId="96" xfId="0" applyFont="1" applyBorder="1" applyAlignment="1">
      <alignment vertical="center" wrapText="1"/>
    </xf>
    <xf numFmtId="0" fontId="43"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5"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49" fontId="7" fillId="5" borderId="0" xfId="0" applyNumberFormat="1" applyFont="1" applyFill="1" applyBorder="1" applyAlignment="1"/>
    <xf numFmtId="0" fontId="4" fillId="0" borderId="0" xfId="0" applyFont="1" applyFill="1"/>
    <xf numFmtId="49" fontId="46"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2" fillId="13" borderId="33" xfId="0" applyFont="1" applyFill="1" applyBorder="1" applyAlignment="1">
      <alignment vertical="top"/>
    </xf>
    <xf numFmtId="49" fontId="1" fillId="0" borderId="52" xfId="0" applyNumberFormat="1" applyFont="1" applyFill="1" applyBorder="1" applyAlignment="1">
      <alignment horizontal="left"/>
    </xf>
    <xf numFmtId="0" fontId="2" fillId="0" borderId="38" xfId="0" applyFont="1" applyFill="1" applyBorder="1"/>
    <xf numFmtId="0" fontId="4" fillId="5" borderId="31" xfId="0" applyFont="1" applyFill="1" applyBorder="1" applyAlignment="1">
      <alignment horizontal="center" vertical="center" wrapText="1"/>
    </xf>
    <xf numFmtId="49" fontId="2" fillId="0" borderId="12" xfId="0" applyNumberFormat="1" applyFont="1" applyBorder="1" applyAlignment="1">
      <alignment horizontal="center" vertical="center" wrapText="1"/>
    </xf>
    <xf numFmtId="0" fontId="4" fillId="5" borderId="31" xfId="0" applyNumberFormat="1" applyFont="1" applyFill="1" applyBorder="1" applyAlignment="1">
      <alignment horizontal="left" vertical="center" wrapText="1"/>
    </xf>
    <xf numFmtId="0" fontId="7" fillId="0" borderId="0" xfId="0" applyFont="1" applyBorder="1" applyAlignment="1">
      <alignment vertical="center" wrapText="1"/>
    </xf>
    <xf numFmtId="0" fontId="4" fillId="0" borderId="6"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30" fillId="0" borderId="0" xfId="1" applyFont="1" applyBorder="1" applyAlignment="1" applyProtection="1">
      <alignment horizontal="justify" vertical="center"/>
    </xf>
    <xf numFmtId="0" fontId="28" fillId="0" borderId="0" xfId="0" applyFont="1" applyBorder="1" applyAlignment="1">
      <alignment horizontal="justify" vertical="center"/>
    </xf>
    <xf numFmtId="0" fontId="30" fillId="0" borderId="0" xfId="1" applyFont="1" applyBorder="1" applyAlignment="1" applyProtection="1">
      <alignment vertical="center"/>
    </xf>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3"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0" fontId="45" fillId="13" borderId="0" xfId="0" applyFont="1" applyFill="1" applyBorder="1" applyAlignment="1">
      <alignment vertical="center" wrapText="1"/>
    </xf>
    <xf numFmtId="0" fontId="1" fillId="7" borderId="0" xfId="0" applyFont="1" applyFill="1" applyBorder="1" applyAlignment="1">
      <alignment horizontal="center" vertical="center" wrapText="1"/>
    </xf>
    <xf numFmtId="0" fontId="2" fillId="5" borderId="0" xfId="0" applyFont="1" applyFill="1" applyBorder="1" applyAlignment="1">
      <alignment horizontal="lef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19"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19"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19"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19"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19"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19"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19"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64" fontId="54" fillId="0" borderId="0" xfId="40"/>
    <xf numFmtId="164" fontId="2" fillId="0" borderId="0" xfId="40" applyFont="1" applyAlignment="1">
      <alignment horizontal="center" vertical="center" wrapText="1"/>
    </xf>
    <xf numFmtId="49" fontId="4" fillId="14" borderId="46" xfId="0" applyNumberFormat="1"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19"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19"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49" fontId="4" fillId="14" borderId="61" xfId="0" applyNumberFormat="1" applyFont="1" applyFill="1" applyBorder="1" applyAlignment="1">
      <alignment horizontal="center" vertical="center" wrapText="1"/>
    </xf>
    <xf numFmtId="49" fontId="46" fillId="14" borderId="25" xfId="0" applyNumberFormat="1" applyFont="1" applyFill="1" applyBorder="1" applyAlignment="1">
      <alignment horizontal="center" vertical="center" wrapText="1"/>
    </xf>
    <xf numFmtId="0" fontId="7" fillId="0" borderId="41" xfId="0" applyFont="1" applyFill="1" applyBorder="1" applyAlignment="1">
      <alignment horizontal="justify" vertical="center" wrapText="1"/>
    </xf>
    <xf numFmtId="0" fontId="38" fillId="0" borderId="11" xfId="0" applyFont="1" applyBorder="1" applyAlignment="1">
      <alignment vertical="center" wrapText="1"/>
    </xf>
    <xf numFmtId="0" fontId="38" fillId="0" borderId="11" xfId="0" applyFont="1" applyBorder="1" applyAlignment="1">
      <alignment vertical="center" wrapText="1"/>
    </xf>
    <xf numFmtId="0" fontId="43" fillId="0" borderId="31" xfId="0" applyFont="1" applyFill="1" applyBorder="1" applyAlignment="1">
      <alignment horizontal="center" vertical="center" wrapText="1"/>
    </xf>
    <xf numFmtId="0" fontId="7" fillId="0" borderId="31" xfId="0" applyFont="1" applyFill="1" applyBorder="1" applyAlignment="1">
      <alignment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0" fontId="7" fillId="0" borderId="0" xfId="0" applyFont="1"/>
    <xf numFmtId="0" fontId="7" fillId="0" borderId="0" xfId="0" applyFont="1" applyBorder="1" applyAlignment="1">
      <alignment horizontal="justify" vertical="center"/>
    </xf>
    <xf numFmtId="0" fontId="48" fillId="0" borderId="96" xfId="0" applyFont="1" applyBorder="1" applyAlignment="1">
      <alignment vertical="center" wrapText="1"/>
    </xf>
    <xf numFmtId="0" fontId="48" fillId="0" borderId="31" xfId="0" applyFont="1" applyFill="1" applyBorder="1" applyAlignment="1">
      <alignment horizontal="left" vertical="center" wrapText="1"/>
    </xf>
    <xf numFmtId="0" fontId="48" fillId="0" borderId="66" xfId="0" applyFont="1" applyFill="1" applyBorder="1" applyAlignment="1">
      <alignment horizontal="left" vertical="center" wrapText="1"/>
    </xf>
    <xf numFmtId="0" fontId="48" fillId="0" borderId="47" xfId="0" applyFont="1" applyFill="1" applyBorder="1" applyAlignment="1">
      <alignment horizontal="left" vertical="center" wrapText="1"/>
    </xf>
    <xf numFmtId="0" fontId="48" fillId="0" borderId="64" xfId="0" applyFont="1" applyFill="1" applyBorder="1" applyAlignment="1">
      <alignment horizontal="left" vertical="center" wrapText="1"/>
    </xf>
    <xf numFmtId="0" fontId="48" fillId="0" borderId="63" xfId="0" applyFont="1" applyFill="1" applyBorder="1" applyAlignment="1">
      <alignment horizontal="left" vertical="center" wrapText="1"/>
    </xf>
    <xf numFmtId="0" fontId="48" fillId="0" borderId="20" xfId="0" applyFont="1" applyFill="1" applyBorder="1" applyAlignment="1">
      <alignment horizontal="left" vertical="center" wrapText="1"/>
    </xf>
    <xf numFmtId="0" fontId="48"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7" fillId="0" borderId="0" xfId="0" applyFont="1" applyBorder="1" applyAlignment="1">
      <alignment vertical="center" wrapText="1"/>
    </xf>
    <xf numFmtId="49" fontId="30" fillId="0" borderId="50" xfId="1" applyNumberFormat="1" applyFont="1" applyFill="1" applyBorder="1" applyAlignment="1" applyProtection="1">
      <alignment vertical="center" wrapText="1"/>
    </xf>
    <xf numFmtId="49" fontId="30" fillId="5" borderId="50" xfId="1" applyNumberFormat="1" applyFont="1" applyFill="1" applyBorder="1" applyAlignment="1" applyProtection="1">
      <alignment vertical="center" wrapText="1"/>
    </xf>
    <xf numFmtId="0" fontId="30" fillId="5" borderId="50" xfId="1" applyFont="1" applyFill="1" applyBorder="1" applyAlignment="1" applyProtection="1"/>
    <xf numFmtId="49" fontId="30" fillId="0" borderId="18" xfId="1" applyNumberFormat="1" applyFont="1" applyFill="1" applyBorder="1" applyAlignment="1" applyProtection="1">
      <alignment vertical="center" wrapText="1"/>
    </xf>
    <xf numFmtId="0" fontId="27" fillId="0" borderId="18" xfId="0" applyFont="1" applyFill="1" applyBorder="1" applyAlignment="1">
      <alignment horizontal="center" vertical="center"/>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2" fontId="0" fillId="0" borderId="82" xfId="0" applyNumberFormat="1" applyBorder="1" applyAlignment="1">
      <alignment vertical="center" wrapText="1"/>
    </xf>
    <xf numFmtId="2" fontId="0" fillId="11" borderId="82" xfId="0" applyNumberFormat="1" applyFill="1" applyBorder="1" applyAlignment="1">
      <alignment vertical="center" wrapText="1"/>
    </xf>
    <xf numFmtId="0" fontId="48" fillId="0" borderId="38" xfId="0" applyFont="1" applyBorder="1" applyAlignment="1">
      <alignment vertical="center" wrapText="1"/>
    </xf>
    <xf numFmtId="0" fontId="48" fillId="0" borderId="0" xfId="0" applyFont="1" applyBorder="1" applyAlignment="1">
      <alignment vertical="center" wrapText="1"/>
    </xf>
    <xf numFmtId="1" fontId="48" fillId="0" borderId="96" xfId="0" applyNumberFormat="1" applyFont="1" applyBorder="1" applyAlignment="1">
      <alignment vertical="center" wrapText="1"/>
    </xf>
    <xf numFmtId="3" fontId="4" fillId="0" borderId="11" xfId="0" applyNumberFormat="1" applyFont="1" applyBorder="1" applyAlignment="1"/>
    <xf numFmtId="3" fontId="7" fillId="0" borderId="44" xfId="0" applyNumberFormat="1" applyFont="1" applyBorder="1"/>
    <xf numFmtId="3" fontId="7" fillId="0" borderId="37" xfId="0" applyNumberFormat="1" applyFont="1" applyBorder="1"/>
    <xf numFmtId="3" fontId="7" fillId="8" borderId="37" xfId="0" applyNumberFormat="1" applyFont="1" applyFill="1" applyBorder="1"/>
    <xf numFmtId="3" fontId="7" fillId="8" borderId="41" xfId="0" applyNumberFormat="1" applyFont="1" applyFill="1" applyBorder="1"/>
    <xf numFmtId="3" fontId="7" fillId="8" borderId="42" xfId="0" applyNumberFormat="1" applyFont="1" applyFill="1" applyBorder="1"/>
    <xf numFmtId="3" fontId="7" fillId="8" borderId="11" xfId="0" applyNumberFormat="1" applyFont="1" applyFill="1" applyBorder="1"/>
    <xf numFmtId="3" fontId="7" fillId="0" borderId="11" xfId="0" applyNumberFormat="1" applyFont="1" applyBorder="1"/>
    <xf numFmtId="165" fontId="7" fillId="0" borderId="11" xfId="0" applyNumberFormat="1" applyFont="1" applyBorder="1"/>
    <xf numFmtId="4" fontId="7" fillId="0" borderId="13" xfId="0" applyNumberFormat="1" applyFont="1" applyBorder="1"/>
    <xf numFmtId="3" fontId="7" fillId="0" borderId="13" xfId="0" applyNumberFormat="1" applyFont="1" applyBorder="1"/>
    <xf numFmtId="3" fontId="7" fillId="0" borderId="27" xfId="0" applyNumberFormat="1" applyFont="1" applyBorder="1"/>
    <xf numFmtId="3" fontId="7" fillId="0" borderId="14" xfId="0" applyNumberFormat="1" applyFont="1" applyBorder="1"/>
    <xf numFmtId="0" fontId="4" fillId="0" borderId="26" xfId="0" applyFont="1" applyFill="1" applyBorder="1" applyAlignment="1">
      <alignment horizontal="left" vertical="center" wrapText="1"/>
    </xf>
    <xf numFmtId="49" fontId="4" fillId="0" borderId="26" xfId="0" applyNumberFormat="1" applyFont="1" applyFill="1" applyBorder="1" applyAlignment="1">
      <alignment horizontal="center" vertical="center" wrapText="1"/>
    </xf>
    <xf numFmtId="14" fontId="4" fillId="5" borderId="8" xfId="0" applyNumberFormat="1" applyFont="1" applyFill="1" applyBorder="1" applyAlignment="1">
      <alignment horizontal="center" vertical="center" wrapText="1"/>
    </xf>
    <xf numFmtId="4" fontId="7" fillId="0" borderId="42" xfId="0" applyNumberFormat="1" applyFont="1" applyBorder="1" applyAlignment="1">
      <alignment horizontal="right" vertical="center" wrapText="1"/>
    </xf>
    <xf numFmtId="49" fontId="4" fillId="0" borderId="0" xfId="0" applyNumberFormat="1" applyFont="1" applyFill="1" applyBorder="1" applyAlignment="1">
      <alignment horizontal="center" vertical="center" wrapText="1"/>
    </xf>
    <xf numFmtId="4" fontId="0" fillId="0" borderId="82" xfId="0" applyNumberFormat="1" applyBorder="1" applyAlignment="1">
      <alignment vertical="center" wrapText="1"/>
    </xf>
    <xf numFmtId="14" fontId="4" fillId="5" borderId="8" xfId="0" applyNumberFormat="1" applyFont="1" applyFill="1" applyBorder="1" applyAlignment="1">
      <alignment horizontal="center" vertical="center" wrapText="1"/>
    </xf>
    <xf numFmtId="49" fontId="30" fillId="13" borderId="33" xfId="1" applyNumberFormat="1" applyFont="1" applyFill="1" applyBorder="1" applyAlignment="1" applyProtection="1">
      <alignment horizontal="left" vertical="top"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14" fontId="4" fillId="5" borderId="8" xfId="0" applyNumberFormat="1" applyFont="1" applyFill="1" applyBorder="1" applyAlignment="1">
      <alignment horizontal="center" vertical="center" wrapText="1"/>
    </xf>
    <xf numFmtId="0" fontId="4" fillId="5" borderId="8" xfId="0" applyFont="1" applyFill="1" applyBorder="1" applyAlignment="1">
      <alignment horizontal="center" vertical="center" wrapText="1"/>
    </xf>
    <xf numFmtId="0" fontId="48" fillId="0" borderId="4" xfId="0" applyFont="1" applyBorder="1" applyAlignment="1">
      <alignment horizontal="center" vertical="center" wrapText="1"/>
    </xf>
    <xf numFmtId="0" fontId="48" fillId="0" borderId="20" xfId="0" applyFont="1" applyBorder="1" applyAlignment="1">
      <alignment horizontal="center" vertical="center" wrapText="1"/>
    </xf>
    <xf numFmtId="0" fontId="7" fillId="0" borderId="0" xfId="0" applyFont="1" applyAlignment="1">
      <alignment horizontal="left" wrapText="1"/>
    </xf>
    <xf numFmtId="0" fontId="8" fillId="0" borderId="0"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4" fillId="0" borderId="56" xfId="0" applyFont="1" applyFill="1" applyBorder="1" applyAlignment="1">
      <alignment horizontal="left" vertical="center" wrapText="1"/>
    </xf>
    <xf numFmtId="3" fontId="7" fillId="0" borderId="11" xfId="0" applyNumberFormat="1" applyFont="1" applyBorder="1" applyAlignment="1">
      <alignment horizontal="right"/>
    </xf>
    <xf numFmtId="0" fontId="48" fillId="0" borderId="10" xfId="0" applyFont="1" applyBorder="1" applyAlignment="1">
      <alignment vertical="center" wrapText="1"/>
    </xf>
    <xf numFmtId="0" fontId="48" fillId="0" borderId="10" xfId="0" applyFont="1" applyBorder="1" applyAlignment="1">
      <alignment horizontal="center" vertical="center" wrapText="1"/>
    </xf>
    <xf numFmtId="0" fontId="48" fillId="0" borderId="31" xfId="0" applyFont="1" applyFill="1" applyBorder="1" applyAlignment="1">
      <alignment vertical="center" wrapText="1"/>
    </xf>
    <xf numFmtId="0" fontId="48" fillId="0" borderId="96" xfId="0" applyFont="1" applyFill="1" applyBorder="1" applyAlignment="1">
      <alignment vertical="center" wrapText="1"/>
    </xf>
    <xf numFmtId="0" fontId="48" fillId="0" borderId="4" xfId="0" applyFont="1" applyBorder="1" applyAlignment="1">
      <alignment vertical="center" wrapText="1"/>
    </xf>
    <xf numFmtId="0" fontId="48" fillId="0" borderId="18" xfId="0" applyFont="1" applyBorder="1" applyAlignment="1">
      <alignment horizontal="center" vertical="center" wrapText="1"/>
    </xf>
    <xf numFmtId="0" fontId="59" fillId="0" borderId="31" xfId="0" applyFont="1" applyBorder="1" applyAlignment="1">
      <alignment vertical="center" wrapText="1"/>
    </xf>
    <xf numFmtId="0" fontId="59" fillId="0" borderId="18"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31" xfId="0" applyFont="1" applyBorder="1" applyAlignment="1">
      <alignment vertical="center" wrapText="1"/>
    </xf>
    <xf numFmtId="0" fontId="48" fillId="0" borderId="20" xfId="0" applyFont="1" applyBorder="1" applyAlignment="1">
      <alignment vertical="center" wrapText="1"/>
    </xf>
    <xf numFmtId="0" fontId="49" fillId="0" borderId="31" xfId="0" applyFont="1" applyFill="1" applyBorder="1" applyAlignment="1">
      <alignment vertical="center" wrapText="1"/>
    </xf>
    <xf numFmtId="0" fontId="48" fillId="0" borderId="31" xfId="0"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21"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52" xfId="0" applyFont="1" applyBorder="1" applyAlignment="1">
      <alignment horizontal="center" vertical="center" wrapText="1"/>
    </xf>
    <xf numFmtId="0" fontId="4" fillId="5" borderId="8" xfId="0" applyFont="1" applyFill="1" applyBorder="1" applyAlignment="1">
      <alignment horizontal="right" vertical="center" wrapText="1"/>
    </xf>
    <xf numFmtId="0" fontId="7" fillId="13" borderId="38" xfId="0" applyFont="1" applyFill="1" applyBorder="1" applyAlignment="1">
      <alignment horizontal="left"/>
    </xf>
    <xf numFmtId="0" fontId="7" fillId="13" borderId="0" xfId="0" applyFont="1" applyFill="1" applyBorder="1" applyAlignment="1">
      <alignment horizontal="left"/>
    </xf>
    <xf numFmtId="49" fontId="1" fillId="13" borderId="0" xfId="0" applyNumberFormat="1" applyFont="1" applyFill="1" applyBorder="1" applyAlignment="1">
      <alignment horizontal="left" vertical="center"/>
    </xf>
    <xf numFmtId="49" fontId="1" fillId="13" borderId="52" xfId="0" applyNumberFormat="1" applyFont="1" applyFill="1" applyBorder="1" applyAlignment="1">
      <alignment horizontal="left" vertical="center"/>
    </xf>
    <xf numFmtId="0" fontId="7" fillId="0" borderId="10" xfId="0" applyFont="1" applyBorder="1" applyAlignment="1">
      <alignment vertical="center" wrapText="1"/>
    </xf>
    <xf numFmtId="0" fontId="47" fillId="0" borderId="18" xfId="0" applyFont="1" applyBorder="1" applyAlignment="1">
      <alignment horizontal="center" vertical="center" wrapText="1"/>
    </xf>
    <xf numFmtId="0" fontId="59" fillId="0" borderId="38" xfId="0" applyFont="1" applyBorder="1" applyAlignment="1">
      <alignment vertical="center" wrapText="1"/>
    </xf>
    <xf numFmtId="0" fontId="59" fillId="0" borderId="0" xfId="0" applyFont="1" applyBorder="1" applyAlignment="1">
      <alignment vertical="center" wrapText="1"/>
    </xf>
    <xf numFmtId="0" fontId="59" fillId="0" borderId="52" xfId="0" applyFont="1" applyBorder="1" applyAlignment="1">
      <alignment horizontal="center" vertical="center" wrapText="1"/>
    </xf>
    <xf numFmtId="0" fontId="7" fillId="0" borderId="21" xfId="0" applyFont="1" applyBorder="1"/>
    <xf numFmtId="0" fontId="7" fillId="0" borderId="52" xfId="0" applyFont="1" applyBorder="1" applyAlignment="1">
      <alignment vertical="center"/>
    </xf>
    <xf numFmtId="0" fontId="2" fillId="0" borderId="0" xfId="0" applyFont="1" applyFill="1" applyBorder="1" applyAlignment="1">
      <alignment vertical="top" wrapText="1"/>
    </xf>
    <xf numFmtId="0" fontId="8" fillId="0" borderId="0" xfId="0" applyFont="1" applyBorder="1" applyAlignment="1">
      <alignment horizontal="right" vertical="center" wrapText="1"/>
    </xf>
    <xf numFmtId="0" fontId="7" fillId="0" borderId="0" xfId="0" applyFont="1" applyBorder="1" applyAlignment="1">
      <alignment horizontal="right" vertical="center"/>
    </xf>
    <xf numFmtId="0" fontId="8" fillId="0" borderId="31" xfId="0" applyFont="1" applyBorder="1" applyAlignment="1">
      <alignment horizontal="right" vertical="center" wrapText="1"/>
    </xf>
    <xf numFmtId="0" fontId="7" fillId="0" borderId="18" xfId="0" applyFont="1" applyBorder="1" applyAlignment="1">
      <alignment horizontal="right" vertical="center"/>
    </xf>
    <xf numFmtId="0" fontId="7" fillId="0" borderId="24" xfId="0" applyFont="1" applyBorder="1" applyAlignment="1">
      <alignment vertical="center" wrapText="1"/>
    </xf>
    <xf numFmtId="0" fontId="8" fillId="0" borderId="20" xfId="0" applyFont="1" applyBorder="1" applyAlignment="1">
      <alignment horizontal="right" vertical="center" wrapText="1"/>
    </xf>
    <xf numFmtId="0" fontId="7" fillId="0" borderId="96" xfId="0" applyFont="1" applyBorder="1" applyAlignment="1">
      <alignment horizontal="right" vertical="center"/>
    </xf>
    <xf numFmtId="0" fontId="7" fillId="0" borderId="23" xfId="0" applyFont="1" applyBorder="1" applyAlignment="1">
      <alignment vertical="center" wrapText="1"/>
    </xf>
    <xf numFmtId="0" fontId="7" fillId="0" borderId="2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1" xfId="0" applyFont="1" applyBorder="1" applyAlignment="1">
      <alignment vertical="top" wrapText="1"/>
    </xf>
    <xf numFmtId="0" fontId="7" fillId="0" borderId="31"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0" xfId="0" applyFont="1" applyBorder="1" applyAlignment="1">
      <alignment vertical="center"/>
    </xf>
    <xf numFmtId="0" fontId="4" fillId="5" borderId="8" xfId="0" applyFont="1" applyFill="1" applyBorder="1" applyAlignment="1">
      <alignment horizontal="center" vertical="center"/>
    </xf>
    <xf numFmtId="0" fontId="7" fillId="13" borderId="0" xfId="0" applyFont="1" applyFill="1" applyBorder="1" applyAlignment="1"/>
    <xf numFmtId="0" fontId="47" fillId="0" borderId="31" xfId="0" applyFont="1" applyBorder="1" applyAlignment="1">
      <alignment vertical="center" wrapText="1"/>
    </xf>
    <xf numFmtId="0" fontId="7" fillId="13" borderId="38" xfId="0" applyFont="1" applyFill="1" applyBorder="1" applyAlignment="1">
      <alignment horizontal="center"/>
    </xf>
    <xf numFmtId="0" fontId="47" fillId="0" borderId="0" xfId="0" applyFont="1" applyBorder="1" applyAlignment="1">
      <alignment vertical="center" wrapText="1"/>
    </xf>
    <xf numFmtId="49" fontId="1" fillId="13" borderId="38" xfId="0" applyNumberFormat="1" applyFont="1" applyFill="1" applyBorder="1" applyAlignment="1">
      <alignment horizontal="left" vertical="center"/>
    </xf>
    <xf numFmtId="0" fontId="48" fillId="0" borderId="0" xfId="0" applyFont="1" applyBorder="1" applyAlignment="1">
      <alignment horizontal="right" vertical="center" wrapText="1"/>
    </xf>
    <xf numFmtId="0" fontId="48" fillId="0" borderId="66" xfId="0" applyFont="1" applyBorder="1" applyAlignment="1">
      <alignment horizontal="center" vertical="center" wrapText="1"/>
    </xf>
    <xf numFmtId="0" fontId="7" fillId="0" borderId="23" xfId="0" applyFont="1" applyBorder="1" applyAlignment="1">
      <alignment horizontal="center" vertical="center" wrapText="1"/>
    </xf>
    <xf numFmtId="0" fontId="47" fillId="0" borderId="66" xfId="0" applyFont="1" applyBorder="1" applyAlignment="1">
      <alignment vertical="center" wrapText="1"/>
    </xf>
    <xf numFmtId="0" fontId="47" fillId="0" borderId="66" xfId="0" applyFont="1" applyBorder="1" applyAlignment="1">
      <alignment horizontal="center" vertical="center" wrapText="1"/>
    </xf>
    <xf numFmtId="0" fontId="48" fillId="0" borderId="23" xfId="0" applyFont="1" applyBorder="1" applyAlignment="1">
      <alignment horizontal="center" vertical="center" wrapText="1"/>
    </xf>
    <xf numFmtId="0" fontId="7" fillId="5" borderId="33" xfId="0" applyFont="1" applyFill="1" applyBorder="1"/>
    <xf numFmtId="0" fontId="4" fillId="5" borderId="10" xfId="0" applyFont="1" applyFill="1" applyBorder="1" applyAlignment="1">
      <alignment horizontal="right" vertical="center"/>
    </xf>
    <xf numFmtId="9" fontId="7" fillId="0" borderId="31" xfId="0" applyNumberFormat="1" applyFont="1" applyBorder="1" applyAlignment="1">
      <alignment vertical="center" wrapText="1"/>
    </xf>
    <xf numFmtId="0" fontId="8" fillId="0" borderId="31" xfId="0" applyFont="1" applyBorder="1" applyAlignment="1">
      <alignment vertical="center" wrapText="1"/>
    </xf>
    <xf numFmtId="9" fontId="7" fillId="0" borderId="31" xfId="60" applyFont="1" applyFill="1" applyBorder="1" applyAlignment="1">
      <alignment vertical="center" wrapText="1"/>
    </xf>
    <xf numFmtId="0" fontId="7" fillId="0" borderId="9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4" fillId="5" borderId="4" xfId="0" applyFont="1" applyFill="1" applyBorder="1" applyAlignment="1">
      <alignment horizontal="right" vertical="center"/>
    </xf>
    <xf numFmtId="0" fontId="19" fillId="4" borderId="21" xfId="0" applyFont="1" applyFill="1" applyBorder="1" applyAlignment="1">
      <alignment horizontal="left"/>
    </xf>
    <xf numFmtId="0" fontId="19" fillId="4" borderId="24" xfId="0" applyFont="1" applyFill="1" applyBorder="1" applyAlignment="1">
      <alignment horizontal="left"/>
    </xf>
    <xf numFmtId="0" fontId="7" fillId="0" borderId="31" xfId="0" applyFont="1" applyBorder="1" applyAlignment="1">
      <alignment vertical="center"/>
    </xf>
    <xf numFmtId="0" fontId="61" fillId="0" borderId="31" xfId="0" applyFont="1" applyBorder="1" applyAlignment="1">
      <alignment horizontal="center" vertical="center" wrapText="1"/>
    </xf>
    <xf numFmtId="9" fontId="8" fillId="0" borderId="31" xfId="0" applyNumberFormat="1" applyFont="1" applyBorder="1" applyAlignment="1">
      <alignment horizontal="center" vertical="center" wrapText="1"/>
    </xf>
    <xf numFmtId="0" fontId="4" fillId="5" borderId="21" xfId="0" applyFont="1" applyFill="1" applyBorder="1" applyAlignment="1">
      <alignment horizontal="right" vertical="center"/>
    </xf>
    <xf numFmtId="1" fontId="7" fillId="0" borderId="4" xfId="0" applyNumberFormat="1" applyFont="1" applyFill="1" applyBorder="1" applyAlignment="1">
      <alignment vertical="center" wrapText="1"/>
    </xf>
    <xf numFmtId="0" fontId="7" fillId="5" borderId="31" xfId="0" applyFont="1" applyFill="1" applyBorder="1"/>
    <xf numFmtId="0" fontId="7" fillId="0" borderId="18" xfId="0" applyFont="1" applyBorder="1" applyAlignment="1">
      <alignment horizontal="center" vertical="center" wrapText="1"/>
    </xf>
    <xf numFmtId="0" fontId="7" fillId="20" borderId="31" xfId="0" applyFont="1" applyFill="1" applyBorder="1" applyAlignment="1">
      <alignment vertical="center" wrapText="1"/>
    </xf>
    <xf numFmtId="0" fontId="7" fillId="0" borderId="20" xfId="0" applyFont="1" applyFill="1" applyBorder="1" applyAlignment="1">
      <alignment vertical="center" wrapText="1"/>
    </xf>
    <xf numFmtId="0" fontId="7" fillId="0" borderId="0" xfId="0" applyFont="1" applyFill="1" applyBorder="1" applyAlignment="1">
      <alignment vertical="top" wrapText="1"/>
    </xf>
    <xf numFmtId="0" fontId="8" fillId="0" borderId="18" xfId="0" applyFont="1" applyBorder="1" applyAlignment="1">
      <alignment vertical="center" wrapText="1"/>
    </xf>
    <xf numFmtId="0" fontId="7" fillId="0" borderId="18" xfId="0" applyFont="1" applyBorder="1" applyAlignment="1">
      <alignment horizontal="left" vertical="center" wrapText="1" indent="3"/>
    </xf>
    <xf numFmtId="0" fontId="50" fillId="0" borderId="18" xfId="0" applyFont="1" applyBorder="1" applyAlignment="1">
      <alignment horizontal="left" vertical="center" wrapText="1" indent="3"/>
    </xf>
    <xf numFmtId="0" fontId="48" fillId="0" borderId="0" xfId="0" applyFont="1" applyBorder="1" applyAlignment="1">
      <alignment vertical="center"/>
    </xf>
    <xf numFmtId="0" fontId="48" fillId="0" borderId="31" xfId="0" applyFont="1" applyBorder="1" applyAlignment="1">
      <alignment horizontal="justify" vertical="center" wrapText="1"/>
    </xf>
    <xf numFmtId="0" fontId="48" fillId="21" borderId="21" xfId="0" applyFont="1" applyFill="1" applyBorder="1" applyAlignment="1">
      <alignment vertical="center"/>
    </xf>
    <xf numFmtId="0" fontId="48" fillId="21" borderId="96" xfId="0" applyFont="1" applyFill="1" applyBorder="1" applyAlignment="1">
      <alignment vertical="center" wrapText="1"/>
    </xf>
    <xf numFmtId="0" fontId="48" fillId="0" borderId="31" xfId="0" applyFont="1" applyBorder="1" applyAlignment="1">
      <alignment horizontal="left" vertical="center" wrapText="1" indent="3"/>
    </xf>
    <xf numFmtId="0" fontId="48" fillId="0" borderId="21" xfId="0" applyFont="1" applyFill="1" applyBorder="1" applyAlignment="1">
      <alignment vertical="center" wrapText="1"/>
    </xf>
    <xf numFmtId="0" fontId="48" fillId="0" borderId="21" xfId="0" applyFont="1" applyBorder="1" applyAlignment="1">
      <alignment vertical="center"/>
    </xf>
    <xf numFmtId="0" fontId="48" fillId="0" borderId="31" xfId="0" applyFont="1" applyBorder="1" applyAlignment="1">
      <alignment horizontal="left" vertical="center" wrapText="1" indent="2"/>
    </xf>
    <xf numFmtId="49" fontId="1" fillId="13" borderId="23" xfId="0" applyNumberFormat="1" applyFont="1" applyFill="1" applyBorder="1" applyAlignment="1"/>
    <xf numFmtId="0" fontId="19" fillId="4" borderId="38" xfId="0" applyFont="1" applyFill="1" applyBorder="1" applyAlignment="1">
      <alignment horizontal="left" vertical="top"/>
    </xf>
    <xf numFmtId="0" fontId="4" fillId="5" borderId="31" xfId="0" applyFont="1" applyFill="1" applyBorder="1" applyAlignment="1">
      <alignment vertical="center" wrapText="1"/>
    </xf>
    <xf numFmtId="0" fontId="7" fillId="0" borderId="103" xfId="0" applyFont="1" applyBorder="1" applyAlignment="1">
      <alignment vertical="center" wrapText="1"/>
    </xf>
    <xf numFmtId="0" fontId="7" fillId="0" borderId="33" xfId="0" applyFont="1" applyBorder="1" applyAlignment="1">
      <alignment horizontal="justify" vertical="center"/>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38" xfId="0" applyFont="1" applyBorder="1" applyAlignment="1">
      <alignment horizontal="justify" vertical="center" wrapText="1"/>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66" xfId="0" applyFont="1" applyFill="1" applyBorder="1" applyAlignment="1">
      <alignment horizontal="justify" vertical="center" wrapText="1"/>
    </xf>
    <xf numFmtId="0" fontId="7" fillId="0" borderId="31" xfId="0" applyFont="1" applyBorder="1" applyAlignment="1">
      <alignment horizontal="justify" vertical="center" wrapText="1"/>
    </xf>
    <xf numFmtId="0" fontId="7" fillId="0" borderId="20" xfId="0" applyFont="1" applyBorder="1" applyAlignment="1">
      <alignment horizontal="left" vertical="center" wrapText="1"/>
    </xf>
    <xf numFmtId="0" fontId="2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30" fillId="0" borderId="0" xfId="1" applyFont="1" applyFill="1" applyAlignment="1" applyProtection="1"/>
    <xf numFmtId="0" fontId="7" fillId="0" borderId="4" xfId="0" applyFont="1" applyBorder="1" applyAlignment="1">
      <alignment vertical="center" wrapText="1"/>
    </xf>
    <xf numFmtId="0" fontId="7" fillId="0" borderId="96" xfId="0" applyFont="1" applyBorder="1" applyAlignment="1">
      <alignment horizontal="left" vertical="center" wrapText="1"/>
    </xf>
    <xf numFmtId="0" fontId="7" fillId="0" borderId="4" xfId="0" applyFont="1" applyBorder="1" applyAlignment="1">
      <alignment horizontal="left" vertical="center" wrapText="1"/>
    </xf>
    <xf numFmtId="0" fontId="7" fillId="0" borderId="96" xfId="0" applyFont="1" applyBorder="1" applyAlignment="1">
      <alignment vertical="center"/>
    </xf>
    <xf numFmtId="0" fontId="7" fillId="0" borderId="0"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20" xfId="0" applyFont="1" applyBorder="1" applyAlignment="1">
      <alignment horizontal="left" vertical="center" wrapText="1"/>
    </xf>
    <xf numFmtId="0" fontId="7" fillId="0" borderId="20" xfId="0" applyFont="1" applyBorder="1" applyAlignment="1">
      <alignment horizontal="justify"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22" borderId="2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15" borderId="18" xfId="0" applyFont="1" applyFill="1" applyBorder="1" applyAlignment="1">
      <alignment vertical="center" wrapText="1"/>
    </xf>
    <xf numFmtId="0" fontId="7" fillId="22" borderId="18" xfId="0" applyFont="1" applyFill="1" applyBorder="1" applyAlignment="1">
      <alignment vertical="center" wrapText="1"/>
    </xf>
    <xf numFmtId="0" fontId="7" fillId="22" borderId="31" xfId="0" applyFont="1" applyFill="1" applyBorder="1" applyAlignment="1">
      <alignment vertical="center" wrapText="1"/>
    </xf>
    <xf numFmtId="0" fontId="8" fillId="22" borderId="18" xfId="0" applyFont="1" applyFill="1" applyBorder="1" applyAlignment="1">
      <alignment vertical="center" wrapText="1"/>
    </xf>
    <xf numFmtId="0" fontId="8" fillId="0" borderId="0" xfId="0" applyFont="1" applyAlignment="1">
      <alignment horizontal="justify" vertical="center" wrapText="1"/>
    </xf>
    <xf numFmtId="49" fontId="1" fillId="13" borderId="52" xfId="0" applyNumberFormat="1" applyFont="1" applyFill="1" applyBorder="1" applyAlignment="1">
      <alignment horizontal="left" vertical="top"/>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7" fillId="22" borderId="23" xfId="0" applyFont="1" applyFill="1" applyBorder="1" applyAlignment="1">
      <alignment horizontal="center" vertical="center" wrapText="1"/>
    </xf>
    <xf numFmtId="0" fontId="7" fillId="22" borderId="33" xfId="0" applyFont="1" applyFill="1" applyBorder="1" applyAlignment="1">
      <alignment horizontal="center" vertical="center" wrapText="1"/>
    </xf>
    <xf numFmtId="0" fontId="7" fillId="22" borderId="52" xfId="0" applyFont="1" applyFill="1" applyBorder="1" applyAlignment="1">
      <alignment vertical="center" wrapText="1"/>
    </xf>
    <xf numFmtId="0" fontId="7" fillId="22" borderId="38" xfId="0" applyFont="1" applyFill="1" applyBorder="1" applyAlignment="1">
      <alignment vertical="center" wrapText="1"/>
    </xf>
    <xf numFmtId="0" fontId="7" fillId="22" borderId="24" xfId="0" applyFont="1" applyFill="1" applyBorder="1" applyAlignment="1">
      <alignment horizontal="center" vertical="center" wrapText="1"/>
    </xf>
    <xf numFmtId="0" fontId="7" fillId="22" borderId="31" xfId="0" applyFont="1" applyFill="1" applyBorder="1" applyAlignment="1">
      <alignment horizontal="center" vertical="center" wrapText="1"/>
    </xf>
    <xf numFmtId="0" fontId="8" fillId="22" borderId="31" xfId="0" applyFont="1" applyFill="1" applyBorder="1" applyAlignment="1">
      <alignment vertical="center" wrapText="1"/>
    </xf>
    <xf numFmtId="0" fontId="28" fillId="22" borderId="31" xfId="0" applyFont="1" applyFill="1" applyBorder="1" applyAlignment="1">
      <alignment vertical="center" wrapText="1"/>
    </xf>
    <xf numFmtId="0" fontId="1" fillId="7" borderId="50" xfId="0" applyFont="1" applyFill="1" applyBorder="1" applyAlignment="1">
      <alignment horizontal="center" vertical="center" wrapText="1"/>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21" xfId="0" applyFont="1" applyBorder="1" applyAlignment="1">
      <alignment horizontal="justify" vertical="center" wrapText="1"/>
    </xf>
    <xf numFmtId="0" fontId="8" fillId="0" borderId="31" xfId="0" applyFont="1" applyBorder="1" applyAlignment="1">
      <alignment horizontal="justify" vertical="center" wrapText="1"/>
    </xf>
    <xf numFmtId="0" fontId="48" fillId="0" borderId="20" xfId="0" applyFont="1" applyFill="1" applyBorder="1" applyAlignment="1">
      <alignment horizontal="center" vertical="center" wrapText="1"/>
    </xf>
    <xf numFmtId="3" fontId="48" fillId="0" borderId="96" xfId="0" applyNumberFormat="1" applyFont="1" applyBorder="1" applyAlignment="1">
      <alignment vertical="center" wrapText="1"/>
    </xf>
    <xf numFmtId="3" fontId="48" fillId="0" borderId="20" xfId="0" applyNumberFormat="1" applyFont="1" applyBorder="1" applyAlignment="1">
      <alignment vertical="center" wrapText="1"/>
    </xf>
    <xf numFmtId="0" fontId="49" fillId="0" borderId="31" xfId="0" applyFont="1" applyFill="1" applyBorder="1" applyAlignment="1">
      <alignment horizontal="left" vertical="center" wrapText="1" indent="1"/>
    </xf>
    <xf numFmtId="3" fontId="49" fillId="0" borderId="96" xfId="0" applyNumberFormat="1" applyFont="1" applyBorder="1" applyAlignment="1">
      <alignment vertical="center" wrapText="1"/>
    </xf>
    <xf numFmtId="3" fontId="49" fillId="0" borderId="20" xfId="0" applyNumberFormat="1" applyFont="1" applyBorder="1" applyAlignment="1">
      <alignment vertical="center" wrapText="1"/>
    </xf>
    <xf numFmtId="0" fontId="49" fillId="0" borderId="31" xfId="0" applyFont="1" applyFill="1" applyBorder="1" applyAlignment="1">
      <alignment horizontal="left" vertical="center" wrapText="1" indent="2"/>
    </xf>
    <xf numFmtId="3" fontId="47" fillId="0" borderId="96" xfId="0" applyNumberFormat="1" applyFont="1" applyBorder="1" applyAlignment="1">
      <alignment vertical="center" wrapText="1"/>
    </xf>
    <xf numFmtId="3" fontId="47" fillId="0" borderId="20" xfId="0" applyNumberFormat="1" applyFont="1" applyBorder="1" applyAlignment="1">
      <alignment vertical="center" wrapText="1"/>
    </xf>
    <xf numFmtId="3" fontId="4" fillId="0" borderId="54" xfId="45" applyNumberFormat="1" applyFont="1" applyFill="1" applyBorder="1"/>
    <xf numFmtId="3" fontId="48" fillId="0" borderId="20" xfId="0" applyNumberFormat="1" applyFont="1" applyFill="1" applyBorder="1" applyAlignment="1">
      <alignment vertical="center" wrapText="1"/>
    </xf>
    <xf numFmtId="3" fontId="7" fillId="0" borderId="4" xfId="0" applyNumberFormat="1" applyFont="1" applyFill="1" applyBorder="1"/>
    <xf numFmtId="0" fontId="59" fillId="0" borderId="10" xfId="0" applyFont="1" applyBorder="1" applyAlignment="1">
      <alignment horizontal="center" vertical="center" wrapText="1"/>
    </xf>
    <xf numFmtId="0" fontId="59" fillId="0" borderId="10" xfId="0" applyFont="1" applyBorder="1" applyAlignment="1">
      <alignment vertical="center" wrapText="1"/>
    </xf>
    <xf numFmtId="49" fontId="27" fillId="0" borderId="0" xfId="0" applyNumberFormat="1" applyFont="1" applyAlignment="1">
      <alignment wrapText="1"/>
    </xf>
    <xf numFmtId="0" fontId="38" fillId="0" borderId="96" xfId="0" applyFont="1" applyFill="1" applyBorder="1" applyAlignment="1">
      <alignment horizontal="center" vertical="center" wrapText="1"/>
    </xf>
    <xf numFmtId="49" fontId="38" fillId="0" borderId="96" xfId="0" applyNumberFormat="1" applyFont="1" applyFill="1" applyBorder="1" applyAlignment="1">
      <alignment horizontal="center" vertical="center" wrapText="1"/>
    </xf>
    <xf numFmtId="0" fontId="48" fillId="0" borderId="96" xfId="0" applyFont="1" applyFill="1" applyBorder="1" applyAlignment="1">
      <alignment horizontal="center" vertical="center" wrapText="1"/>
    </xf>
    <xf numFmtId="0" fontId="48" fillId="0" borderId="105" xfId="0" applyFont="1" applyBorder="1" applyAlignment="1">
      <alignment horizontal="center" vertical="center" wrapText="1"/>
    </xf>
    <xf numFmtId="0" fontId="48" fillId="0" borderId="67" xfId="0" applyFont="1" applyBorder="1" applyAlignment="1">
      <alignment vertical="center" wrapText="1"/>
    </xf>
    <xf numFmtId="0" fontId="59" fillId="0" borderId="96" xfId="0" applyFont="1" applyBorder="1" applyAlignment="1">
      <alignment horizontal="center" vertical="center" wrapText="1"/>
    </xf>
    <xf numFmtId="0" fontId="48" fillId="0" borderId="97" xfId="0" applyFont="1" applyBorder="1" applyAlignment="1">
      <alignment horizontal="center" vertical="center" wrapText="1"/>
    </xf>
    <xf numFmtId="0" fontId="59" fillId="0" borderId="0" xfId="0" applyFont="1" applyBorder="1" applyAlignment="1">
      <alignment horizontal="center" vertical="center" wrapText="1"/>
    </xf>
    <xf numFmtId="0" fontId="7" fillId="5" borderId="20" xfId="0" applyFont="1" applyFill="1" applyBorder="1" applyAlignment="1"/>
    <xf numFmtId="0" fontId="49" fillId="0" borderId="96" xfId="0" applyFont="1" applyBorder="1" applyAlignment="1">
      <alignment vertical="center" wrapText="1"/>
    </xf>
    <xf numFmtId="0" fontId="59" fillId="0" borderId="18" xfId="0" applyFont="1" applyBorder="1" applyAlignment="1">
      <alignment vertical="center" wrapText="1"/>
    </xf>
    <xf numFmtId="0" fontId="48" fillId="0" borderId="21" xfId="0" applyFont="1" applyBorder="1" applyAlignment="1">
      <alignment vertical="center" wrapText="1"/>
    </xf>
    <xf numFmtId="0" fontId="7" fillId="0" borderId="20" xfId="0" applyFont="1" applyBorder="1"/>
    <xf numFmtId="0" fontId="19" fillId="4" borderId="31" xfId="0" applyFont="1" applyFill="1" applyBorder="1" applyAlignment="1">
      <alignment horizontal="left"/>
    </xf>
    <xf numFmtId="0" fontId="4" fillId="5" borderId="31" xfId="0" applyFont="1" applyFill="1" applyBorder="1" applyAlignment="1">
      <alignment horizontal="right" vertical="center"/>
    </xf>
    <xf numFmtId="0" fontId="7" fillId="0" borderId="24" xfId="0" applyFont="1" applyBorder="1" applyAlignment="1">
      <alignment vertical="center"/>
    </xf>
    <xf numFmtId="0" fontId="19" fillId="4" borderId="38" xfId="0" applyFont="1" applyFill="1" applyBorder="1"/>
    <xf numFmtId="0" fontId="4" fillId="5" borderId="20" xfId="0" applyFont="1" applyFill="1" applyBorder="1" applyAlignment="1">
      <alignment horizontal="right" vertical="center"/>
    </xf>
    <xf numFmtId="0" fontId="7" fillId="0" borderId="96" xfId="0" applyFont="1" applyBorder="1" applyAlignment="1">
      <alignment horizontal="justify" vertical="center"/>
    </xf>
    <xf numFmtId="0" fontId="7" fillId="0" borderId="96" xfId="0" applyFont="1" applyBorder="1" applyAlignment="1">
      <alignment horizontal="left" vertical="top" wrapText="1"/>
    </xf>
    <xf numFmtId="166" fontId="59" fillId="0" borderId="0" xfId="0" applyNumberFormat="1" applyFont="1" applyBorder="1" applyAlignment="1">
      <alignment vertical="center" wrapText="1"/>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0" xfId="0" applyFont="1" applyFill="1" applyBorder="1" applyAlignment="1">
      <alignment horizontal="center" vertical="center" wrapText="1"/>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1" fillId="7" borderId="0"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5" borderId="0" xfId="0" applyFont="1" applyFill="1" applyBorder="1" applyAlignment="1">
      <alignment horizontal="left" vertical="center" wrapText="1"/>
    </xf>
    <xf numFmtId="14" fontId="4" fillId="5" borderId="8" xfId="0" applyNumberFormat="1" applyFont="1" applyFill="1" applyBorder="1" applyAlignment="1">
      <alignment horizontal="center" vertical="center" wrapText="1"/>
    </xf>
    <xf numFmtId="0" fontId="48" fillId="0" borderId="20" xfId="0"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48" fillId="0" borderId="66" xfId="0" applyFont="1" applyBorder="1" applyAlignment="1">
      <alignment horizontal="center" vertical="center" wrapText="1"/>
    </xf>
    <xf numFmtId="0" fontId="48" fillId="0" borderId="18" xfId="0" applyFont="1" applyBorder="1" applyAlignment="1">
      <alignment horizontal="center" vertical="center" wrapText="1"/>
    </xf>
    <xf numFmtId="0" fontId="8" fillId="0" borderId="20" xfId="0" applyFont="1" applyBorder="1" applyAlignment="1">
      <alignment horizontal="justify" vertical="center" wrapText="1"/>
    </xf>
    <xf numFmtId="0" fontId="19" fillId="4" borderId="24" xfId="0" applyFont="1" applyFill="1" applyBorder="1" applyAlignment="1">
      <alignment horizontal="left"/>
    </xf>
    <xf numFmtId="0" fontId="28" fillId="0" borderId="0" xfId="0" applyFont="1" applyAlignment="1">
      <alignment horizontal="justify" vertical="center" wrapText="1"/>
    </xf>
    <xf numFmtId="0" fontId="47" fillId="0" borderId="0" xfId="0" applyFont="1" applyAlignment="1">
      <alignment horizontal="justify" vertical="center" wrapText="1"/>
    </xf>
    <xf numFmtId="0" fontId="48" fillId="0" borderId="33" xfId="0" applyFont="1" applyBorder="1" applyAlignment="1">
      <alignment horizontal="center" vertical="center" wrapText="1"/>
    </xf>
    <xf numFmtId="0" fontId="48" fillId="0" borderId="31" xfId="0" applyFont="1" applyBorder="1" applyAlignment="1">
      <alignment horizontal="center" vertical="center" wrapText="1"/>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19" fillId="4" borderId="21" xfId="0" applyFont="1" applyFill="1" applyBorder="1" applyAlignment="1">
      <alignment horizontal="left"/>
    </xf>
    <xf numFmtId="0" fontId="7" fillId="0" borderId="0" xfId="0" applyFont="1" applyAlignment="1">
      <alignment horizontal="justify" vertical="center" wrapText="1"/>
    </xf>
    <xf numFmtId="0" fontId="48" fillId="0" borderId="50"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8" xfId="0" applyFont="1" applyBorder="1" applyAlignment="1">
      <alignment horizontal="center" vertical="center" wrapText="1"/>
    </xf>
    <xf numFmtId="0" fontId="47" fillId="0" borderId="0" xfId="0" applyFont="1" applyBorder="1" applyAlignment="1">
      <alignment horizontal="justify" vertical="center" wrapText="1"/>
    </xf>
    <xf numFmtId="0" fontId="59" fillId="0" borderId="20" xfId="0" applyFont="1" applyBorder="1" applyAlignment="1">
      <alignment vertical="center" wrapText="1"/>
    </xf>
    <xf numFmtId="0" fontId="59" fillId="0" borderId="31" xfId="0" applyFont="1" applyBorder="1" applyAlignment="1">
      <alignment vertical="center" wrapText="1"/>
    </xf>
    <xf numFmtId="0" fontId="48" fillId="0" borderId="64" xfId="0" applyFont="1" applyBorder="1" applyAlignment="1">
      <alignment vertical="center" wrapText="1"/>
    </xf>
    <xf numFmtId="0" fontId="48" fillId="0" borderId="47" xfId="0" applyFont="1" applyBorder="1" applyAlignment="1">
      <alignment vertical="center" wrapText="1"/>
    </xf>
    <xf numFmtId="0" fontId="48" fillId="0" borderId="91" xfId="0" applyFont="1" applyBorder="1" applyAlignment="1">
      <alignment horizontal="center" vertical="center" wrapText="1"/>
    </xf>
    <xf numFmtId="0" fontId="48" fillId="0" borderId="68" xfId="0" applyFont="1" applyBorder="1" applyAlignment="1">
      <alignment horizontal="center" vertical="center" wrapText="1"/>
    </xf>
    <xf numFmtId="0" fontId="7" fillId="0" borderId="0" xfId="0" applyFont="1" applyAlignment="1">
      <alignment horizontal="left"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1" fontId="7" fillId="0" borderId="31" xfId="0" applyNumberFormat="1" applyFont="1" applyBorder="1" applyAlignment="1">
      <alignment vertical="center" wrapText="1"/>
    </xf>
    <xf numFmtId="1" fontId="7" fillId="0" borderId="20" xfId="0" applyNumberFormat="1" applyFont="1" applyBorder="1" applyAlignment="1">
      <alignment vertical="center" wrapText="1"/>
    </xf>
    <xf numFmtId="1" fontId="7" fillId="0" borderId="31" xfId="0" applyNumberFormat="1" applyFont="1" applyFill="1" applyBorder="1" applyAlignment="1">
      <alignment vertical="center" wrapText="1"/>
    </xf>
    <xf numFmtId="1" fontId="4" fillId="0" borderId="31" xfId="0" applyNumberFormat="1" applyFont="1" applyBorder="1" applyAlignment="1">
      <alignment vertical="center" wrapText="1"/>
    </xf>
    <xf numFmtId="0" fontId="38" fillId="0" borderId="14" xfId="0" applyFont="1" applyBorder="1" applyAlignment="1">
      <alignment vertical="center" wrapText="1"/>
    </xf>
    <xf numFmtId="1" fontId="48" fillId="0" borderId="31" xfId="0" applyNumberFormat="1" applyFont="1" applyBorder="1" applyAlignment="1">
      <alignment vertical="center" wrapText="1"/>
    </xf>
    <xf numFmtId="1" fontId="48" fillId="0" borderId="4" xfId="0" applyNumberFormat="1" applyFont="1" applyBorder="1" applyAlignment="1">
      <alignment vertical="center" wrapText="1"/>
    </xf>
    <xf numFmtId="1" fontId="48" fillId="0" borderId="96" xfId="0" applyNumberFormat="1" applyFont="1" applyFill="1" applyBorder="1" applyAlignment="1">
      <alignment vertical="center" wrapText="1"/>
    </xf>
    <xf numFmtId="1" fontId="48" fillId="0" borderId="31" xfId="0" applyNumberFormat="1" applyFont="1" applyFill="1" applyBorder="1" applyAlignment="1">
      <alignment vertical="center" wrapText="1"/>
    </xf>
    <xf numFmtId="1" fontId="47" fillId="0" borderId="31" xfId="0" applyNumberFormat="1" applyFont="1" applyBorder="1" applyAlignment="1">
      <alignment vertical="center" wrapText="1"/>
    </xf>
    <xf numFmtId="1" fontId="59" fillId="0" borderId="31" xfId="0" applyNumberFormat="1" applyFont="1" applyBorder="1" applyAlignment="1">
      <alignment vertical="center" wrapText="1"/>
    </xf>
    <xf numFmtId="1" fontId="48" fillId="0" borderId="47" xfId="0" applyNumberFormat="1" applyFont="1" applyBorder="1" applyAlignment="1">
      <alignment vertical="center" wrapText="1"/>
    </xf>
    <xf numFmtId="1" fontId="47" fillId="0" borderId="20" xfId="0" applyNumberFormat="1" applyFont="1" applyBorder="1" applyAlignment="1">
      <alignment vertical="center" wrapText="1"/>
    </xf>
    <xf numFmtId="1" fontId="47" fillId="0" borderId="96" xfId="0" applyNumberFormat="1" applyFont="1" applyBorder="1" applyAlignment="1">
      <alignment vertical="center" wrapText="1"/>
    </xf>
    <xf numFmtId="1" fontId="48" fillId="0" borderId="91" xfId="0" applyNumberFormat="1" applyFont="1" applyBorder="1" applyAlignment="1">
      <alignment vertical="center" wrapText="1"/>
    </xf>
    <xf numFmtId="1" fontId="47" fillId="0" borderId="96" xfId="0" applyNumberFormat="1" applyFont="1" applyFill="1" applyBorder="1" applyAlignment="1">
      <alignment vertical="center" wrapText="1"/>
    </xf>
    <xf numFmtId="1" fontId="59" fillId="0" borderId="96" xfId="0" applyNumberFormat="1" applyFont="1" applyFill="1" applyBorder="1" applyAlignment="1">
      <alignment vertical="center" wrapText="1"/>
    </xf>
    <xf numFmtId="3" fontId="7" fillId="0" borderId="4" xfId="0" applyNumberFormat="1" applyFont="1" applyBorder="1"/>
    <xf numFmtId="3" fontId="7" fillId="0" borderId="20" xfId="0" applyNumberFormat="1" applyFont="1" applyBorder="1"/>
    <xf numFmtId="1" fontId="7" fillId="0" borderId="14" xfId="0" applyNumberFormat="1" applyFont="1" applyFill="1" applyBorder="1" applyAlignment="1">
      <alignment horizontal="justify" vertical="center" wrapText="1"/>
    </xf>
    <xf numFmtId="1" fontId="48" fillId="0" borderId="64" xfId="0" applyNumberFormat="1" applyFont="1" applyBorder="1" applyAlignment="1">
      <alignment vertical="center" wrapText="1"/>
    </xf>
    <xf numFmtId="1" fontId="48" fillId="0" borderId="63" xfId="0" applyNumberFormat="1" applyFont="1" applyBorder="1" applyAlignment="1">
      <alignment vertical="center" wrapText="1"/>
    </xf>
    <xf numFmtId="1" fontId="48" fillId="0" borderId="20" xfId="0" applyNumberFormat="1" applyFont="1" applyBorder="1" applyAlignment="1">
      <alignment vertical="center" wrapText="1"/>
    </xf>
    <xf numFmtId="1" fontId="48" fillId="0" borderId="65" xfId="0" applyNumberFormat="1" applyFont="1" applyBorder="1" applyAlignment="1">
      <alignment vertical="center" wrapText="1"/>
    </xf>
    <xf numFmtId="3" fontId="2" fillId="0" borderId="26" xfId="39" applyNumberFormat="1" applyFont="1" applyFill="1" applyBorder="1" applyAlignment="1">
      <alignment horizontal="center" vertical="center" wrapText="1"/>
    </xf>
    <xf numFmtId="3" fontId="2" fillId="0" borderId="11" xfId="39" applyNumberFormat="1" applyFont="1" applyFill="1" applyBorder="1" applyAlignment="1">
      <alignment horizontal="center" vertical="center" wrapText="1"/>
    </xf>
    <xf numFmtId="3" fontId="2" fillId="0" borderId="26" xfId="42" applyNumberFormat="1" applyFont="1" applyBorder="1" applyAlignment="1">
      <alignment horizontal="center" vertical="center" wrapText="1"/>
    </xf>
    <xf numFmtId="3" fontId="2" fillId="0" borderId="11" xfId="42" applyNumberFormat="1" applyFont="1" applyBorder="1" applyAlignment="1">
      <alignment horizontal="center" vertical="center" wrapText="1"/>
    </xf>
    <xf numFmtId="3" fontId="4" fillId="0" borderId="11" xfId="42" applyNumberFormat="1" applyFont="1" applyFill="1" applyBorder="1" applyAlignment="1">
      <alignment horizontal="center" vertical="center" wrapText="1"/>
    </xf>
    <xf numFmtId="3" fontId="2" fillId="0" borderId="17" xfId="42" applyNumberFormat="1" applyFont="1" applyBorder="1" applyAlignment="1">
      <alignment horizontal="center" vertical="center" wrapText="1"/>
    </xf>
    <xf numFmtId="3" fontId="2" fillId="0" borderId="26" xfId="43" applyNumberFormat="1" applyFont="1" applyBorder="1" applyAlignment="1">
      <alignment horizontal="center" vertical="center" wrapText="1"/>
    </xf>
    <xf numFmtId="3" fontId="54" fillId="0" borderId="11" xfId="43" applyNumberFormat="1" applyBorder="1" applyAlignment="1">
      <alignment horizontal="center" vertical="center"/>
    </xf>
    <xf numFmtId="3" fontId="2" fillId="0" borderId="27" xfId="43" applyNumberFormat="1" applyFont="1" applyBorder="1" applyAlignment="1">
      <alignment horizontal="center" vertical="center" wrapText="1"/>
    </xf>
    <xf numFmtId="3" fontId="2" fillId="0" borderId="37" xfId="41" applyNumberFormat="1" applyFont="1" applyBorder="1" applyAlignment="1">
      <alignment horizontal="center" vertical="center" wrapText="1"/>
    </xf>
    <xf numFmtId="3" fontId="2" fillId="0" borderId="11" xfId="41" applyNumberFormat="1" applyFont="1" applyBorder="1" applyAlignment="1">
      <alignment horizontal="center" vertical="center" wrapText="1"/>
    </xf>
    <xf numFmtId="3" fontId="2" fillId="0" borderId="27" xfId="41" applyNumberFormat="1" applyFont="1" applyBorder="1" applyAlignment="1">
      <alignment horizontal="center" vertical="center" wrapText="1"/>
    </xf>
    <xf numFmtId="3" fontId="4" fillId="0" borderId="11" xfId="0" applyNumberFormat="1" applyFont="1" applyFill="1" applyBorder="1" applyAlignment="1">
      <alignment horizontal="center" vertical="center" wrapText="1"/>
    </xf>
    <xf numFmtId="3" fontId="4" fillId="0" borderId="27" xfId="0" applyNumberFormat="1" applyFont="1" applyFill="1" applyBorder="1" applyAlignment="1">
      <alignment horizontal="center" vertical="center" wrapText="1"/>
    </xf>
    <xf numFmtId="3" fontId="0" fillId="0" borderId="0" xfId="0" applyNumberFormat="1"/>
    <xf numFmtId="1" fontId="48" fillId="0" borderId="21" xfId="0" applyNumberFormat="1" applyFont="1" applyBorder="1" applyAlignment="1">
      <alignment vertical="center"/>
    </xf>
    <xf numFmtId="1" fontId="48" fillId="21" borderId="21" xfId="0" applyNumberFormat="1" applyFont="1" applyFill="1" applyBorder="1" applyAlignment="1">
      <alignment vertical="center"/>
    </xf>
    <xf numFmtId="1" fontId="48" fillId="21" borderId="96" xfId="0" applyNumberFormat="1" applyFont="1" applyFill="1" applyBorder="1" applyAlignment="1">
      <alignment vertical="center" wrapText="1"/>
    </xf>
    <xf numFmtId="0" fontId="0" fillId="0" borderId="0" xfId="0" applyFill="1" applyBorder="1"/>
    <xf numFmtId="164" fontId="54" fillId="0" borderId="0" xfId="40" applyBorder="1" applyAlignment="1">
      <alignment vertical="center"/>
    </xf>
    <xf numFmtId="14" fontId="0" fillId="0" borderId="0" xfId="40" applyNumberFormat="1" applyFont="1" applyBorder="1" applyAlignment="1">
      <alignment vertical="center"/>
    </xf>
    <xf numFmtId="14" fontId="54" fillId="0" borderId="0" xfId="40" applyNumberFormat="1" applyBorder="1" applyAlignment="1">
      <alignment vertical="center"/>
    </xf>
    <xf numFmtId="1" fontId="54" fillId="0" borderId="0" xfId="40" applyNumberFormat="1" applyBorder="1" applyAlignment="1">
      <alignment vertical="center"/>
    </xf>
    <xf numFmtId="0" fontId="2" fillId="0" borderId="0" xfId="0" applyFont="1" applyBorder="1" applyAlignment="1">
      <alignment horizontal="center" vertical="center" wrapText="1"/>
    </xf>
    <xf numFmtId="164" fontId="55" fillId="0" borderId="0" xfId="40" applyFont="1" applyFill="1" applyBorder="1" applyAlignment="1"/>
    <xf numFmtId="2" fontId="55" fillId="0" borderId="0" xfId="40" applyNumberFormat="1" applyFont="1" applyFill="1" applyBorder="1" applyAlignment="1"/>
    <xf numFmtId="4" fontId="2" fillId="0" borderId="0" xfId="0" applyNumberFormat="1" applyFont="1" applyFill="1" applyBorder="1" applyAlignment="1">
      <alignment horizontal="right" vertical="center" wrapText="1"/>
    </xf>
    <xf numFmtId="1" fontId="48" fillId="0" borderId="66" xfId="0" applyNumberFormat="1" applyFont="1" applyBorder="1" applyAlignment="1">
      <alignment horizontal="center" vertical="center" wrapText="1"/>
    </xf>
    <xf numFmtId="0" fontId="4" fillId="16"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1" fillId="13" borderId="4" xfId="0" applyFont="1" applyFill="1" applyBorder="1" applyAlignment="1">
      <alignment horizontal="center" vertical="center" wrapText="1"/>
    </xf>
    <xf numFmtId="0" fontId="51" fillId="13" borderId="8" xfId="0" applyFont="1" applyFill="1" applyBorder="1" applyAlignment="1">
      <alignment horizontal="center" vertical="center" wrapText="1"/>
    </xf>
    <xf numFmtId="0" fontId="51" fillId="13" borderId="20" xfId="0" applyFont="1" applyFill="1" applyBorder="1" applyAlignment="1">
      <alignment horizontal="center" vertical="center" wrapText="1"/>
    </xf>
    <xf numFmtId="49" fontId="1" fillId="13" borderId="4" xfId="0" applyNumberFormat="1" applyFont="1" applyFill="1" applyBorder="1" applyAlignment="1">
      <alignment horizontal="left" vertical="center"/>
    </xf>
    <xf numFmtId="49" fontId="1" fillId="13" borderId="8" xfId="0" applyNumberFormat="1" applyFont="1" applyFill="1" applyBorder="1" applyAlignment="1">
      <alignment horizontal="left" vertical="center"/>
    </xf>
    <xf numFmtId="49" fontId="1"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7" fillId="0" borderId="66" xfId="0" applyFont="1" applyBorder="1" applyAlignment="1">
      <alignment horizontal="justify" vertical="center"/>
    </xf>
    <xf numFmtId="0" fontId="7" fillId="0" borderId="18" xfId="0" applyFont="1" applyBorder="1" applyAlignment="1">
      <alignment horizontal="justify" vertical="center"/>
    </xf>
    <xf numFmtId="0" fontId="7" fillId="0" borderId="66" xfId="0" applyFont="1" applyBorder="1" applyAlignment="1">
      <alignment horizontal="justify"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50" xfId="0" applyFont="1" applyBorder="1" applyAlignment="1">
      <alignment horizontal="justify" vertical="center"/>
    </xf>
    <xf numFmtId="49" fontId="30" fillId="13" borderId="10" xfId="1" applyNumberFormat="1" applyFont="1" applyFill="1" applyBorder="1" applyAlignment="1" applyProtection="1">
      <alignment horizontal="center" vertical="top" wrapText="1"/>
    </xf>
    <xf numFmtId="49" fontId="30" fillId="13" borderId="33" xfId="1" applyNumberFormat="1" applyFont="1" applyFill="1" applyBorder="1" applyAlignment="1" applyProtection="1">
      <alignment horizontal="center" vertical="top" wrapText="1"/>
    </xf>
    <xf numFmtId="0" fontId="19" fillId="4" borderId="24" xfId="0" applyFont="1" applyFill="1" applyBorder="1" applyAlignment="1">
      <alignment horizontal="left" vertical="top"/>
    </xf>
    <xf numFmtId="0" fontId="19" fillId="4" borderId="0" xfId="0" applyFont="1" applyFill="1" applyBorder="1" applyAlignment="1">
      <alignment horizontal="left" vertical="top"/>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7" fillId="0" borderId="104"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2" fillId="0" borderId="4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9" xfId="0" applyFont="1" applyFill="1" applyBorder="1" applyAlignment="1">
      <alignment horizontal="center" vertical="center" wrapText="1"/>
    </xf>
    <xf numFmtId="0" fontId="2" fillId="0" borderId="10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53" xfId="0" applyFont="1" applyBorder="1" applyAlignment="1">
      <alignment horizontal="left" vertical="top"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1" fillId="7" borderId="46" xfId="0" applyFont="1" applyFill="1" applyBorder="1" applyAlignment="1">
      <alignment horizontal="center" vertical="center" wrapText="1"/>
    </xf>
    <xf numFmtId="0" fontId="7" fillId="0" borderId="4" xfId="0" applyFont="1" applyBorder="1" applyAlignment="1">
      <alignment horizontal="left" vertical="top" wrapText="1"/>
    </xf>
    <xf numFmtId="0" fontId="7" fillId="0" borderId="8"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52" xfId="0" applyFont="1" applyBorder="1" applyAlignment="1">
      <alignment horizontal="left" vertical="top" wrapText="1"/>
    </xf>
    <xf numFmtId="0" fontId="7" fillId="0" borderId="0" xfId="0" applyFont="1" applyBorder="1" applyAlignment="1">
      <alignment horizontal="left" vertical="top"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22" borderId="66" xfId="0" applyFont="1" applyFill="1" applyBorder="1" applyAlignment="1">
      <alignment horizontal="center" vertical="center" wrapText="1"/>
    </xf>
    <xf numFmtId="0" fontId="7" fillId="22" borderId="50" xfId="0" applyFont="1" applyFill="1" applyBorder="1" applyAlignment="1">
      <alignment horizontal="center" vertical="center" wrapText="1"/>
    </xf>
    <xf numFmtId="0" fontId="7" fillId="22" borderId="18"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wrapText="1"/>
    </xf>
    <xf numFmtId="0" fontId="8" fillId="0" borderId="33" xfId="0" applyFont="1" applyBorder="1" applyAlignment="1">
      <alignment horizontal="left" vertical="top" wrapText="1"/>
    </xf>
    <xf numFmtId="0" fontId="7" fillId="22" borderId="4" xfId="0" applyFont="1" applyFill="1" applyBorder="1" applyAlignment="1">
      <alignment horizontal="center" vertical="center" wrapText="1"/>
    </xf>
    <xf numFmtId="0" fontId="7" fillId="22" borderId="8" xfId="0" applyFont="1" applyFill="1" applyBorder="1" applyAlignment="1">
      <alignment horizontal="center" vertical="center" wrapText="1"/>
    </xf>
    <xf numFmtId="0" fontId="7" fillId="22" borderId="20" xfId="0" applyFont="1" applyFill="1" applyBorder="1" applyAlignment="1">
      <alignment horizontal="center" vertical="center" wrapText="1"/>
    </xf>
    <xf numFmtId="0" fontId="19" fillId="4" borderId="52" xfId="0" applyFont="1" applyFill="1" applyBorder="1" applyAlignment="1">
      <alignment horizontal="left" vertical="top"/>
    </xf>
    <xf numFmtId="0" fontId="1" fillId="7" borderId="96"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49" fontId="7" fillId="19" borderId="9" xfId="54" applyNumberFormat="1" applyFont="1" applyFill="1" applyBorder="1" applyAlignment="1">
      <alignment horizontal="left" vertical="center" wrapText="1"/>
    </xf>
    <xf numFmtId="49" fontId="7" fillId="19"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19" borderId="9" xfId="53" applyNumberFormat="1" applyFont="1" applyFill="1" applyBorder="1" applyAlignment="1">
      <alignment horizontal="left" vertical="center" wrapText="1"/>
    </xf>
    <xf numFmtId="49" fontId="7" fillId="19"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164" fontId="58" fillId="0" borderId="9" xfId="54" applyFont="1" applyBorder="1" applyAlignment="1">
      <alignment horizontal="left" vertical="center" wrapText="1"/>
    </xf>
    <xf numFmtId="164" fontId="58" fillId="0" borderId="42" xfId="54"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0" fontId="9" fillId="7" borderId="10" xfId="0" applyFont="1" applyFill="1" applyBorder="1" applyAlignment="1">
      <alignment horizontal="center" vertical="center" wrapText="1"/>
    </xf>
    <xf numFmtId="0" fontId="4" fillId="17" borderId="23" xfId="0" applyNumberFormat="1" applyFont="1" applyFill="1" applyBorder="1" applyAlignment="1">
      <alignment horizontal="left" vertical="center" wrapText="1"/>
    </xf>
    <xf numFmtId="0" fontId="4" fillId="17" borderId="10" xfId="0" applyNumberFormat="1" applyFont="1" applyFill="1" applyBorder="1" applyAlignment="1">
      <alignment horizontal="left" vertical="center" wrapText="1"/>
    </xf>
    <xf numFmtId="0" fontId="4" fillId="17"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7" fillId="17" borderId="11" xfId="0" applyNumberFormat="1" applyFont="1" applyFill="1" applyBorder="1" applyAlignment="1">
      <alignment horizontal="left" vertical="center" wrapText="1"/>
    </xf>
    <xf numFmtId="0" fontId="7" fillId="0" borderId="11" xfId="0" applyFont="1" applyBorder="1" applyAlignment="1">
      <alignment horizontal="left"/>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7" fillId="5" borderId="11"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2"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7" borderId="0" xfId="0" applyFont="1" applyFill="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2" fillId="18" borderId="52" xfId="0" applyFont="1" applyFill="1" applyBorder="1" applyAlignment="1">
      <alignment horizontal="left" vertical="center" wrapText="1"/>
    </xf>
    <xf numFmtId="0" fontId="42" fillId="18" borderId="0" xfId="0" applyFont="1" applyFill="1" applyBorder="1" applyAlignment="1">
      <alignment horizontal="left" vertical="center" wrapText="1"/>
    </xf>
    <xf numFmtId="0" fontId="42" fillId="18"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14" fontId="4" fillId="5" borderId="8"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7" fillId="0" borderId="96" xfId="0" applyFont="1" applyBorder="1" applyAlignment="1">
      <alignment horizontal="left"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48" fillId="0" borderId="66" xfId="0" applyFont="1" applyBorder="1" applyAlignment="1">
      <alignment horizontal="left" vertical="center" wrapText="1"/>
    </xf>
    <xf numFmtId="0" fontId="48" fillId="0" borderId="50" xfId="0" applyFont="1" applyBorder="1" applyAlignment="1">
      <alignment horizontal="left" vertical="center" wrapText="1"/>
    </xf>
    <xf numFmtId="0" fontId="48" fillId="0" borderId="18" xfId="0" applyFont="1" applyBorder="1" applyAlignment="1">
      <alignment horizontal="left" vertical="center" wrapText="1"/>
    </xf>
    <xf numFmtId="0" fontId="47" fillId="0" borderId="4"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20"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0"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24"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31" xfId="0" applyFont="1" applyBorder="1" applyAlignment="1">
      <alignment horizontal="center" vertical="center" wrapText="1"/>
    </xf>
    <xf numFmtId="0" fontId="28" fillId="0" borderId="0" xfId="0" applyFont="1" applyAlignment="1">
      <alignment horizontal="left" vertical="center"/>
    </xf>
    <xf numFmtId="0" fontId="8" fillId="0" borderId="0" xfId="0" applyFont="1" applyAlignment="1">
      <alignment horizontal="left" vertical="center"/>
    </xf>
    <xf numFmtId="0" fontId="8" fillId="0" borderId="33" xfId="0" applyFont="1" applyBorder="1" applyAlignment="1">
      <alignment horizontal="left" vertical="center" wrapText="1"/>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38" fillId="0" borderId="37" xfId="0" applyFont="1" applyBorder="1" applyAlignment="1">
      <alignment horizontal="left" vertical="center" wrapText="1"/>
    </xf>
    <xf numFmtId="49" fontId="41"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0" fontId="48" fillId="0" borderId="23" xfId="0" applyFont="1" applyBorder="1" applyAlignment="1">
      <alignment horizontal="center" vertical="center" wrapText="1"/>
    </xf>
    <xf numFmtId="0" fontId="48" fillId="0" borderId="24" xfId="0" applyFont="1" applyBorder="1" applyAlignment="1">
      <alignment horizontal="center" vertical="center" wrapText="1"/>
    </xf>
    <xf numFmtId="0" fontId="4" fillId="0" borderId="23" xfId="0" applyFont="1" applyBorder="1" applyAlignment="1">
      <alignment horizontal="left" vertical="top" wrapText="1"/>
    </xf>
    <xf numFmtId="0" fontId="4" fillId="0" borderId="33" xfId="0" applyFont="1" applyBorder="1" applyAlignment="1">
      <alignment horizontal="left" vertical="top" wrapText="1"/>
    </xf>
    <xf numFmtId="0" fontId="4" fillId="0" borderId="4" xfId="0" applyFont="1" applyBorder="1" applyAlignment="1">
      <alignment horizontal="center" vertical="top" wrapText="1"/>
    </xf>
    <xf numFmtId="0" fontId="4" fillId="0" borderId="20" xfId="0" applyFont="1" applyBorder="1" applyAlignment="1">
      <alignment horizontal="center" vertical="top" wrapText="1"/>
    </xf>
    <xf numFmtId="0" fontId="48" fillId="0" borderId="66" xfId="0" applyFont="1" applyBorder="1" applyAlignment="1">
      <alignment horizontal="center" vertical="center" wrapText="1"/>
    </xf>
    <xf numFmtId="0" fontId="48" fillId="0" borderId="18" xfId="0" applyFont="1" applyBorder="1" applyAlignment="1">
      <alignment horizontal="center" vertical="center" wrapText="1"/>
    </xf>
    <xf numFmtId="0" fontId="4" fillId="0" borderId="4" xfId="0" applyFont="1" applyBorder="1" applyAlignment="1">
      <alignment horizontal="left" vertical="top" wrapText="1"/>
    </xf>
    <xf numFmtId="0" fontId="4" fillId="0" borderId="20" xfId="0" applyFont="1" applyBorder="1" applyAlignment="1">
      <alignment horizontal="left" vertical="top" wrapText="1"/>
    </xf>
    <xf numFmtId="0" fontId="2" fillId="5" borderId="52" xfId="0" applyFont="1" applyFill="1" applyBorder="1" applyAlignment="1">
      <alignment horizontal="left" wrapText="1"/>
    </xf>
    <xf numFmtId="0" fontId="2" fillId="5" borderId="0" xfId="0" applyFont="1" applyFill="1" applyBorder="1" applyAlignment="1">
      <alignment horizontal="left" wrapText="1"/>
    </xf>
    <xf numFmtId="0" fontId="2" fillId="5" borderId="38" xfId="0" applyFont="1" applyFill="1" applyBorder="1" applyAlignment="1">
      <alignment horizontal="left" wrapText="1"/>
    </xf>
    <xf numFmtId="0" fontId="19" fillId="4" borderId="24" xfId="0" applyFont="1" applyFill="1" applyBorder="1" applyAlignment="1">
      <alignment horizontal="left"/>
    </xf>
    <xf numFmtId="0" fontId="19" fillId="4" borderId="31" xfId="0" applyFont="1" applyFill="1" applyBorder="1" applyAlignment="1">
      <alignment horizontal="left"/>
    </xf>
    <xf numFmtId="0" fontId="8" fillId="0" borderId="20" xfId="0" applyFont="1" applyBorder="1" applyAlignment="1">
      <alignment horizontal="justify" vertical="center" wrapText="1"/>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20" xfId="0" applyFont="1" applyBorder="1" applyAlignment="1">
      <alignment horizontal="justify" vertical="center"/>
    </xf>
    <xf numFmtId="0" fontId="48" fillId="21" borderId="4" xfId="0" applyFont="1" applyFill="1" applyBorder="1" applyAlignment="1">
      <alignment horizontal="justify" vertical="center"/>
    </xf>
    <xf numFmtId="0" fontId="48" fillId="21" borderId="8" xfId="0" applyFont="1" applyFill="1" applyBorder="1" applyAlignment="1">
      <alignment horizontal="justify" vertical="center"/>
    </xf>
    <xf numFmtId="0" fontId="48" fillId="21" borderId="20" xfId="0" applyFont="1" applyFill="1" applyBorder="1" applyAlignment="1">
      <alignment horizontal="justify" vertical="center"/>
    </xf>
    <xf numFmtId="0" fontId="28" fillId="0" borderId="0" xfId="0" applyFont="1" applyAlignment="1">
      <alignment horizontal="justify" vertical="center" wrapText="1"/>
    </xf>
    <xf numFmtId="0" fontId="48" fillId="0" borderId="33" xfId="0" applyFont="1" applyBorder="1" applyAlignment="1">
      <alignment horizontal="center" vertical="center" wrapText="1"/>
    </xf>
    <xf numFmtId="0" fontId="48" fillId="0" borderId="31" xfId="0" applyFont="1" applyBorder="1" applyAlignment="1">
      <alignment horizontal="center" vertical="center" wrapText="1"/>
    </xf>
    <xf numFmtId="0" fontId="47" fillId="0" borderId="0" xfId="0" applyFont="1" applyAlignment="1">
      <alignment vertical="center" wrapText="1"/>
    </xf>
    <xf numFmtId="0" fontId="47" fillId="0" borderId="0" xfId="0" applyFont="1" applyAlignment="1">
      <alignment horizontal="justify" vertical="center" wrapText="1"/>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19" fillId="4" borderId="21" xfId="0" applyFont="1" applyFill="1" applyBorder="1" applyAlignment="1">
      <alignment horizontal="left"/>
    </xf>
    <xf numFmtId="0" fontId="48" fillId="0" borderId="7" xfId="0" applyFont="1" applyBorder="1" applyAlignment="1">
      <alignment vertical="center" wrapText="1"/>
    </xf>
    <xf numFmtId="0" fontId="48" fillId="0" borderId="63" xfId="0" applyFont="1" applyBorder="1" applyAlignment="1">
      <alignment vertical="center" wrapText="1"/>
    </xf>
    <xf numFmtId="0" fontId="59" fillId="0" borderId="4" xfId="0" applyFont="1" applyBorder="1" applyAlignment="1">
      <alignment vertical="center" wrapText="1"/>
    </xf>
    <xf numFmtId="0" fontId="59" fillId="0" borderId="20" xfId="0" applyFont="1" applyBorder="1" applyAlignment="1">
      <alignment vertical="center" wrapText="1"/>
    </xf>
    <xf numFmtId="0" fontId="59" fillId="0" borderId="24" xfId="0" applyFont="1" applyBorder="1" applyAlignment="1">
      <alignment vertical="center" wrapText="1"/>
    </xf>
    <xf numFmtId="0" fontId="59" fillId="0" borderId="31" xfId="0" applyFont="1" applyBorder="1" applyAlignment="1">
      <alignment vertical="center" wrapText="1"/>
    </xf>
    <xf numFmtId="49" fontId="2" fillId="0" borderId="0" xfId="0" applyNumberFormat="1" applyFont="1" applyAlignment="1">
      <alignment horizontal="left" vertical="top" wrapText="1"/>
    </xf>
    <xf numFmtId="0" fontId="48" fillId="0" borderId="6" xfId="0" applyFont="1" applyBorder="1" applyAlignment="1">
      <alignment vertical="center" wrapText="1"/>
    </xf>
    <xf numFmtId="0" fontId="48" fillId="0" borderId="64" xfId="0" applyFont="1" applyBorder="1" applyAlignment="1">
      <alignment vertical="center" wrapText="1"/>
    </xf>
    <xf numFmtId="0" fontId="48" fillId="0" borderId="39" xfId="0" applyFont="1" applyBorder="1" applyAlignment="1">
      <alignment vertical="center" wrapText="1"/>
    </xf>
    <xf numFmtId="0" fontId="48" fillId="0" borderId="47" xfId="0" applyFont="1" applyBorder="1" applyAlignment="1">
      <alignment vertical="center" wrapText="1"/>
    </xf>
    <xf numFmtId="0" fontId="48" fillId="0" borderId="4" xfId="0" applyFont="1" applyBorder="1" applyAlignment="1">
      <alignment horizontal="center" vertical="center"/>
    </xf>
    <xf numFmtId="0" fontId="48" fillId="0" borderId="8" xfId="0" applyFont="1" applyBorder="1" applyAlignment="1">
      <alignment horizontal="center" vertical="center"/>
    </xf>
    <xf numFmtId="0" fontId="48" fillId="0" borderId="20" xfId="0" applyFont="1" applyBorder="1" applyAlignment="1">
      <alignment horizontal="center" vertical="center"/>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48" fillId="0" borderId="91"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64" xfId="0" applyFont="1" applyBorder="1" applyAlignment="1">
      <alignment horizontal="center" vertical="center" wrapText="1"/>
    </xf>
    <xf numFmtId="0" fontId="48" fillId="0" borderId="63"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0" xfId="0" applyFont="1" applyBorder="1" applyAlignment="1">
      <alignment horizontal="left" vertical="top" wrapText="1"/>
    </xf>
    <xf numFmtId="0" fontId="47" fillId="0" borderId="0" xfId="0" applyFont="1" applyBorder="1" applyAlignment="1">
      <alignment horizontal="justify" vertical="center" wrapText="1"/>
    </xf>
    <xf numFmtId="0" fontId="7" fillId="0" borderId="0" xfId="0" applyFont="1" applyAlignment="1">
      <alignment horizontal="justify" vertical="center" wrapText="1"/>
    </xf>
    <xf numFmtId="0" fontId="48" fillId="0" borderId="66" xfId="0" applyFont="1" applyFill="1" applyBorder="1" applyAlignment="1">
      <alignment horizontal="center" vertical="center" wrapText="1"/>
    </xf>
    <xf numFmtId="0" fontId="48" fillId="0" borderId="50"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8" fillId="0" borderId="50" xfId="0" applyFont="1" applyBorder="1" applyAlignment="1">
      <alignment horizontal="center" vertical="center" wrapText="1"/>
    </xf>
    <xf numFmtId="0" fontId="48" fillId="0" borderId="38" xfId="0" applyFont="1" applyBorder="1" applyAlignment="1">
      <alignment horizontal="center" vertical="center" wrapText="1"/>
    </xf>
    <xf numFmtId="0" fontId="60" fillId="0" borderId="66" xfId="0" applyFont="1" applyBorder="1" applyAlignment="1">
      <alignment horizontal="center" vertical="center" wrapText="1"/>
    </xf>
    <xf numFmtId="0" fontId="60" fillId="0" borderId="18" xfId="0" applyFont="1" applyBorder="1" applyAlignment="1">
      <alignment horizontal="center" vertical="center" wrapText="1"/>
    </xf>
    <xf numFmtId="0" fontId="48" fillId="0" borderId="33" xfId="0" applyFont="1" applyFill="1" applyBorder="1" applyAlignment="1">
      <alignment horizontal="center" vertical="center" wrapText="1"/>
    </xf>
    <xf numFmtId="0" fontId="48" fillId="0" borderId="38" xfId="0" applyFont="1" applyFill="1" applyBorder="1" applyAlignment="1">
      <alignment horizontal="center" vertical="center" wrapText="1"/>
    </xf>
    <xf numFmtId="0" fontId="48" fillId="0" borderId="31" xfId="0" applyFont="1" applyFill="1" applyBorder="1" applyAlignment="1">
      <alignment horizontal="center" vertical="center" wrapText="1"/>
    </xf>
    <xf numFmtId="0" fontId="8" fillId="0" borderId="0" xfId="0" applyFont="1" applyAlignment="1">
      <alignment horizontal="justify" vertical="center" wrapText="1"/>
    </xf>
    <xf numFmtId="0" fontId="7" fillId="13" borderId="0" xfId="0" applyFont="1" applyFill="1" applyBorder="1" applyAlignment="1">
      <alignment horizontal="center"/>
    </xf>
    <xf numFmtId="0" fontId="7" fillId="13" borderId="38" xfId="0" applyFont="1" applyFill="1" applyBorder="1" applyAlignment="1">
      <alignment horizontal="center"/>
    </xf>
    <xf numFmtId="0" fontId="48" fillId="0" borderId="24" xfId="0" applyFont="1" applyBorder="1" applyAlignment="1">
      <alignment vertical="center" wrapText="1"/>
    </xf>
    <xf numFmtId="0" fontId="48" fillId="0" borderId="21" xfId="0" applyFont="1" applyBorder="1" applyAlignment="1">
      <alignment vertical="center" wrapText="1"/>
    </xf>
    <xf numFmtId="0" fontId="7" fillId="0" borderId="21" xfId="0" applyFont="1" applyBorder="1" applyAlignment="1">
      <alignment vertical="center" wrapText="1"/>
    </xf>
    <xf numFmtId="0" fontId="7" fillId="0" borderId="31" xfId="0" applyFont="1" applyBorder="1" applyAlignment="1">
      <alignment vertical="center" wrapText="1"/>
    </xf>
    <xf numFmtId="0" fontId="47" fillId="0" borderId="0" xfId="0" applyFont="1" applyAlignment="1">
      <alignment horizontal="left" vertical="center" wrapText="1"/>
    </xf>
    <xf numFmtId="49" fontId="2" fillId="0" borderId="0" xfId="0" applyNumberFormat="1" applyFont="1" applyFill="1" applyAlignment="1">
      <alignment horizontal="left" vertical="top" wrapText="1"/>
    </xf>
    <xf numFmtId="0" fontId="60" fillId="0" borderId="66" xfId="0" applyFont="1" applyBorder="1" applyAlignment="1">
      <alignment vertical="center" wrapText="1"/>
    </xf>
    <xf numFmtId="0" fontId="60" fillId="0" borderId="18" xfId="0" applyFont="1" applyBorder="1" applyAlignment="1">
      <alignment vertical="center" wrapText="1"/>
    </xf>
    <xf numFmtId="0" fontId="48" fillId="0" borderId="0" xfId="0" applyFont="1" applyAlignment="1">
      <alignment horizontal="left" vertical="center" wrapText="1"/>
    </xf>
    <xf numFmtId="0" fontId="47" fillId="0" borderId="10" xfId="0" applyFont="1" applyBorder="1" applyAlignment="1">
      <alignment horizontal="justify" vertical="center" wrapText="1"/>
    </xf>
    <xf numFmtId="0" fontId="48" fillId="0" borderId="52" xfId="0" applyFont="1" applyBorder="1" applyAlignment="1">
      <alignment horizontal="center" vertical="center" wrapText="1"/>
    </xf>
    <xf numFmtId="0" fontId="7" fillId="0" borderId="0" xfId="0" applyFont="1" applyAlignment="1">
      <alignment vertical="center" wrapText="1"/>
    </xf>
    <xf numFmtId="49" fontId="2" fillId="0" borderId="52"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8" xfId="0" applyNumberFormat="1" applyFont="1" applyFill="1" applyBorder="1" applyAlignment="1">
      <alignment horizontal="left" vertical="top" wrapText="1"/>
    </xf>
    <xf numFmtId="0" fontId="47" fillId="0" borderId="52" xfId="0" applyFont="1" applyBorder="1" applyAlignment="1">
      <alignment horizontal="justify" vertical="center" wrapText="1"/>
    </xf>
    <xf numFmtId="0" fontId="47" fillId="0" borderId="38" xfId="0" applyFont="1" applyBorder="1" applyAlignment="1">
      <alignment horizontal="justify" vertical="center" wrapText="1"/>
    </xf>
    <xf numFmtId="0" fontId="7" fillId="0" borderId="8" xfId="0" applyFont="1" applyBorder="1" applyAlignment="1">
      <alignment horizontal="center" vertical="center"/>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28" fillId="0" borderId="0" xfId="0" applyFont="1" applyBorder="1" applyAlignment="1">
      <alignment horizontal="justify" vertical="center" wrapText="1"/>
    </xf>
    <xf numFmtId="0" fontId="7" fillId="0" borderId="0" xfId="0" applyFont="1" applyBorder="1" applyAlignment="1">
      <alignment vertical="center" wrapText="1"/>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0" xfId="0" applyFont="1" applyBorder="1" applyAlignment="1">
      <alignment vertical="top" wrapText="1"/>
    </xf>
    <xf numFmtId="0" fontId="7" fillId="0" borderId="18" xfId="0" applyFont="1" applyBorder="1" applyAlignment="1">
      <alignment vertical="top" wrapText="1"/>
    </xf>
    <xf numFmtId="0" fontId="7" fillId="0" borderId="23" xfId="0" applyFont="1" applyBorder="1" applyAlignment="1">
      <alignment horizontal="center"/>
    </xf>
    <xf numFmtId="0" fontId="7" fillId="0" borderId="33" xfId="0" applyFont="1" applyBorder="1" applyAlignment="1">
      <alignment horizontal="center"/>
    </xf>
    <xf numFmtId="0" fontId="7" fillId="0" borderId="52" xfId="0" applyFont="1" applyBorder="1" applyAlignment="1">
      <alignment horizontal="center"/>
    </xf>
    <xf numFmtId="0" fontId="7" fillId="0" borderId="38" xfId="0" applyFont="1" applyBorder="1" applyAlignment="1">
      <alignment horizontal="center"/>
    </xf>
    <xf numFmtId="0" fontId="7" fillId="0" borderId="24" xfId="0" applyFont="1" applyBorder="1" applyAlignment="1">
      <alignment horizontal="center"/>
    </xf>
    <xf numFmtId="0" fontId="7" fillId="0" borderId="31" xfId="0" applyFont="1" applyBorder="1" applyAlignment="1">
      <alignment horizontal="center"/>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28" fillId="0" borderId="0" xfId="0" applyFont="1" applyFill="1" applyBorder="1" applyAlignment="1">
      <alignment horizontal="justify" vertical="center" wrapText="1"/>
    </xf>
    <xf numFmtId="0" fontId="47" fillId="0" borderId="4" xfId="0" applyFont="1" applyBorder="1" applyAlignment="1">
      <alignment horizontal="justify" vertical="center" wrapText="1"/>
    </xf>
    <xf numFmtId="0" fontId="47" fillId="0" borderId="8" xfId="0" applyFont="1" applyBorder="1" applyAlignment="1">
      <alignment horizontal="justify" vertical="center" wrapText="1"/>
    </xf>
    <xf numFmtId="0" fontId="47" fillId="0" borderId="20" xfId="0" applyFont="1" applyBorder="1" applyAlignment="1">
      <alignment horizontal="justify" vertical="center" wrapText="1"/>
    </xf>
    <xf numFmtId="0" fontId="47" fillId="0" borderId="4" xfId="0" applyFont="1" applyBorder="1" applyAlignment="1">
      <alignment vertical="center" wrapText="1"/>
    </xf>
    <xf numFmtId="0" fontId="47" fillId="0" borderId="8" xfId="0" applyFont="1" applyBorder="1" applyAlignment="1">
      <alignment vertical="center" wrapText="1"/>
    </xf>
    <xf numFmtId="0" fontId="47" fillId="0" borderId="20" xfId="0" applyFont="1" applyBorder="1" applyAlignment="1">
      <alignment vertical="center" wrapText="1"/>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7" fillId="0" borderId="23" xfId="0" applyFont="1" applyBorder="1" applyAlignment="1">
      <alignment vertical="center"/>
    </xf>
    <xf numFmtId="0" fontId="7" fillId="0" borderId="10" xfId="0" applyFont="1" applyBorder="1" applyAlignment="1">
      <alignment vertical="center"/>
    </xf>
    <xf numFmtId="0" fontId="7" fillId="0" borderId="33" xfId="0" applyFont="1" applyBorder="1" applyAlignment="1">
      <alignment vertical="center"/>
    </xf>
    <xf numFmtId="0" fontId="49" fillId="0" borderId="0" xfId="0" applyFont="1" applyAlignment="1">
      <alignment horizontal="justify" vertical="center" wrapText="1"/>
    </xf>
    <xf numFmtId="0" fontId="47" fillId="0" borderId="4" xfId="0" applyFont="1" applyBorder="1" applyAlignment="1">
      <alignment horizontal="left" vertical="top" wrapText="1"/>
    </xf>
    <xf numFmtId="0" fontId="47" fillId="0" borderId="8" xfId="0" applyFont="1" applyBorder="1" applyAlignment="1">
      <alignment horizontal="left" vertical="top" wrapText="1"/>
    </xf>
    <xf numFmtId="0" fontId="47" fillId="0" borderId="20" xfId="0" applyFont="1" applyBorder="1" applyAlignment="1">
      <alignment horizontal="left" vertical="top" wrapText="1"/>
    </xf>
    <xf numFmtId="0" fontId="48" fillId="0" borderId="66" xfId="0" applyFont="1" applyBorder="1" applyAlignment="1">
      <alignment vertical="center" wrapText="1"/>
    </xf>
    <xf numFmtId="0" fontId="48" fillId="0" borderId="50" xfId="0" applyFont="1" applyBorder="1" applyAlignment="1">
      <alignment vertical="center" wrapText="1"/>
    </xf>
    <xf numFmtId="0" fontId="48" fillId="0" borderId="18" xfId="0" applyFont="1" applyBorder="1" applyAlignment="1">
      <alignment vertical="center" wrapText="1"/>
    </xf>
    <xf numFmtId="0" fontId="1" fillId="7" borderId="38" xfId="0" applyFont="1" applyFill="1" applyBorder="1" applyAlignment="1">
      <alignment horizontal="center" vertical="center" wrapText="1"/>
    </xf>
    <xf numFmtId="0" fontId="47" fillId="0" borderId="4" xfId="0" applyFont="1" applyBorder="1" applyAlignment="1">
      <alignment horizontal="left" vertical="center" wrapText="1"/>
    </xf>
    <xf numFmtId="0" fontId="47" fillId="0" borderId="8" xfId="0" applyFont="1" applyBorder="1" applyAlignment="1">
      <alignment horizontal="left" vertical="center" wrapText="1"/>
    </xf>
    <xf numFmtId="0" fontId="47" fillId="0" borderId="20" xfId="0" applyFont="1" applyBorder="1" applyAlignment="1">
      <alignment horizontal="left" vertical="center" wrapText="1"/>
    </xf>
    <xf numFmtId="0" fontId="47" fillId="0" borderId="0" xfId="0" applyFont="1" applyBorder="1" applyAlignment="1">
      <alignment vertical="center" wrapText="1"/>
    </xf>
    <xf numFmtId="0" fontId="47" fillId="0" borderId="54" xfId="0" applyFont="1" applyBorder="1" applyAlignment="1">
      <alignment horizontal="left" vertical="top" wrapText="1"/>
    </xf>
    <xf numFmtId="0" fontId="47" fillId="0" borderId="19" xfId="0" applyFont="1" applyBorder="1" applyAlignment="1">
      <alignment horizontal="left" vertical="top" wrapText="1"/>
    </xf>
    <xf numFmtId="0" fontId="47" fillId="0" borderId="22" xfId="0" applyFont="1" applyBorder="1" applyAlignment="1">
      <alignment horizontal="left" vertical="top" wrapText="1"/>
    </xf>
    <xf numFmtId="0" fontId="7" fillId="0" borderId="96" xfId="0" applyFont="1" applyBorder="1" applyAlignment="1">
      <alignment horizontal="left" vertical="top" wrapText="1"/>
    </xf>
    <xf numFmtId="0" fontId="7" fillId="0" borderId="23" xfId="0" applyFont="1" applyBorder="1" applyAlignment="1">
      <alignment horizontal="left" vertical="top" wrapText="1"/>
    </xf>
    <xf numFmtId="0" fontId="7" fillId="0" borderId="10" xfId="0" applyFont="1" applyBorder="1" applyAlignment="1">
      <alignment horizontal="left" vertical="top" wrapText="1"/>
    </xf>
    <xf numFmtId="0" fontId="7" fillId="0" borderId="33" xfId="0" applyFont="1" applyBorder="1" applyAlignment="1">
      <alignment horizontal="left" vertical="top" wrapText="1"/>
    </xf>
    <xf numFmtId="0" fontId="7" fillId="0" borderId="24"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8" fillId="0" borderId="20" xfId="0" applyFont="1" applyBorder="1" applyAlignment="1">
      <alignment horizontal="left" vertical="top"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49" fontId="1" fillId="13" borderId="52" xfId="0" applyNumberFormat="1" applyFont="1" applyFill="1" applyBorder="1" applyAlignment="1">
      <alignment horizontal="lef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61" fillId="0" borderId="66" xfId="0" applyFont="1" applyBorder="1" applyAlignment="1">
      <alignment horizontal="center" vertical="center" wrapText="1"/>
    </xf>
    <xf numFmtId="0" fontId="61" fillId="0" borderId="18" xfId="0" applyFont="1" applyBorder="1" applyAlignment="1">
      <alignment horizontal="center" vertical="center" wrapText="1"/>
    </xf>
    <xf numFmtId="0" fontId="8" fillId="0" borderId="0" xfId="0" applyFont="1" applyAlignment="1">
      <alignment horizontal="left" vertical="top" wrapText="1"/>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33"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8" fillId="0" borderId="0" xfId="0" applyFont="1" applyBorder="1" applyAlignment="1">
      <alignment horizontal="justify" vertical="center" wrapText="1"/>
    </xf>
    <xf numFmtId="0" fontId="7" fillId="0" borderId="0" xfId="0" applyFont="1" applyFill="1" applyBorder="1" applyAlignment="1">
      <alignment horizontal="left" vertical="top" wrapText="1"/>
    </xf>
    <xf numFmtId="0" fontId="43" fillId="0" borderId="23"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31" xfId="0" applyFont="1" applyBorder="1" applyAlignment="1">
      <alignment horizontal="center" vertical="center" wrapText="1"/>
    </xf>
    <xf numFmtId="0" fontId="28" fillId="0" borderId="0" xfId="0" applyFont="1" applyAlignment="1">
      <alignment vertical="center" wrapText="1"/>
    </xf>
    <xf numFmtId="0" fontId="28" fillId="0" borderId="21"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49" fontId="1" fillId="13" borderId="0" xfId="0" applyNumberFormat="1" applyFont="1" applyFill="1" applyBorder="1" applyAlignment="1">
      <alignment horizontal="center" vertical="center" wrapText="1"/>
    </xf>
    <xf numFmtId="49" fontId="1" fillId="13" borderId="38" xfId="0" applyNumberFormat="1" applyFont="1" applyFill="1" applyBorder="1" applyAlignment="1">
      <alignment horizontal="center" vertical="center" wrapText="1"/>
    </xf>
    <xf numFmtId="0" fontId="7" fillId="0" borderId="50" xfId="0" applyFont="1" applyBorder="1" applyAlignment="1">
      <alignment horizontal="center" vertical="center" wrapText="1"/>
    </xf>
    <xf numFmtId="49" fontId="2" fillId="0" borderId="0" xfId="0" applyNumberFormat="1" applyFont="1" applyBorder="1" applyAlignment="1">
      <alignment horizontal="left" vertical="top" wrapText="1"/>
    </xf>
    <xf numFmtId="0" fontId="28" fillId="0" borderId="0" xfId="0" applyFont="1" applyBorder="1" applyAlignment="1">
      <alignment horizontal="left" vertical="top" wrapText="1"/>
    </xf>
    <xf numFmtId="49" fontId="4" fillId="0" borderId="39" xfId="0" applyNumberFormat="1" applyFont="1" applyFill="1" applyBorder="1" applyAlignment="1" applyProtection="1">
      <alignment horizontal="left" vertical="center" wrapText="1"/>
    </xf>
    <xf numFmtId="49" fontId="4" fillId="0" borderId="51" xfId="0" applyNumberFormat="1" applyFont="1" applyFill="1" applyBorder="1" applyAlignment="1" applyProtection="1">
      <alignment horizontal="left" vertical="center" wrapText="1"/>
    </xf>
    <xf numFmtId="49" fontId="4" fillId="0" borderId="44" xfId="0" applyNumberFormat="1" applyFont="1" applyFill="1" applyBorder="1" applyAlignment="1" applyProtection="1">
      <alignment horizontal="left" vertical="center" wrapText="1"/>
    </xf>
    <xf numFmtId="0" fontId="4" fillId="0" borderId="32"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14" xfId="0" applyFont="1" applyFill="1" applyBorder="1" applyAlignment="1">
      <alignment horizontal="center" vertical="center"/>
    </xf>
    <xf numFmtId="0" fontId="4" fillId="0" borderId="2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6" xfId="0" applyFont="1" applyFill="1" applyBorder="1" applyAlignment="1">
      <alignment horizontal="left"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58" xfId="0" applyNumberFormat="1" applyFont="1" applyFill="1" applyBorder="1" applyAlignment="1" applyProtection="1">
      <alignment horizontal="left" vertical="center" wrapText="1"/>
    </xf>
    <xf numFmtId="49" fontId="4" fillId="0" borderId="34" xfId="0" applyNumberFormat="1" applyFont="1" applyFill="1" applyBorder="1" applyAlignment="1" applyProtection="1">
      <alignment horizontal="left" vertical="center" wrapText="1"/>
    </xf>
    <xf numFmtId="49" fontId="4" fillId="0" borderId="26" xfId="0" applyNumberFormat="1" applyFont="1" applyFill="1" applyBorder="1" applyAlignment="1" applyProtection="1">
      <alignment horizontal="left" vertical="center" wrapText="1"/>
    </xf>
    <xf numFmtId="49" fontId="4" fillId="0" borderId="15"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49" fontId="4" fillId="0" borderId="35" xfId="0" applyNumberFormat="1" applyFont="1" applyFill="1" applyBorder="1" applyAlignment="1" applyProtection="1">
      <alignment horizontal="left" vertical="center" wrapText="1"/>
    </xf>
    <xf numFmtId="49" fontId="4" fillId="0" borderId="27" xfId="0" applyNumberFormat="1" applyFont="1" applyFill="1" applyBorder="1" applyAlignment="1" applyProtection="1">
      <alignment horizontal="left"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4" fillId="0" borderId="49"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7" fillId="14" borderId="60" xfId="0" applyNumberFormat="1" applyFont="1" applyFill="1" applyBorder="1" applyAlignment="1">
      <alignment horizontal="center" vertical="center" wrapText="1"/>
    </xf>
    <xf numFmtId="49" fontId="7" fillId="14" borderId="61"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14" borderId="28" xfId="0" applyNumberFormat="1" applyFont="1" applyFill="1" applyBorder="1" applyAlignment="1">
      <alignment horizontal="center" vertical="center" wrapText="1"/>
    </xf>
    <xf numFmtId="49" fontId="7" fillId="14" borderId="44" xfId="0" applyNumberFormat="1" applyFont="1" applyFill="1" applyBorder="1" applyAlignment="1">
      <alignment horizontal="center" vertical="center" wrapText="1"/>
    </xf>
    <xf numFmtId="49" fontId="7" fillId="14" borderId="47" xfId="0" applyNumberFormat="1" applyFont="1" applyFill="1" applyBorder="1" applyAlignment="1">
      <alignment horizontal="center"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61"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0" xfId="0" applyFont="1" applyAlignment="1">
      <alignment horizontal="left" wrapText="1"/>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4" fontId="7" fillId="0" borderId="2" xfId="0" applyNumberFormat="1" applyFont="1" applyBorder="1" applyAlignment="1">
      <alignment horizontal="center" vertical="center"/>
    </xf>
    <xf numFmtId="4" fontId="7" fillId="0" borderId="64" xfId="0" applyNumberFormat="1" applyFont="1" applyBorder="1" applyAlignment="1">
      <alignment horizontal="center" vertical="center"/>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xf numFmtId="0" fontId="7" fillId="0" borderId="66"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18" xfId="0" applyFont="1" applyFill="1" applyBorder="1" applyAlignment="1">
      <alignment horizontal="center" vertical="center"/>
    </xf>
    <xf numFmtId="49" fontId="7" fillId="0" borderId="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63" xfId="0" applyNumberFormat="1" applyFont="1" applyBorder="1" applyAlignment="1">
      <alignment horizontal="center" vertical="center"/>
    </xf>
    <xf numFmtId="49" fontId="2" fillId="0" borderId="34" xfId="0" applyNumberFormat="1" applyFont="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4" fillId="0" borderId="91"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51" xfId="0" applyFont="1" applyBorder="1" applyAlignment="1">
      <alignment horizontal="left" vertical="top" wrapText="1"/>
    </xf>
    <xf numFmtId="0" fontId="7" fillId="0" borderId="47" xfId="0" applyFont="1" applyBorder="1" applyAlignment="1">
      <alignment horizontal="left" vertical="top" wrapText="1"/>
    </xf>
    <xf numFmtId="49" fontId="1" fillId="13" borderId="23" xfId="0" applyNumberFormat="1" applyFont="1" applyFill="1" applyBorder="1" applyAlignment="1">
      <alignment horizontal="left"/>
    </xf>
    <xf numFmtId="49" fontId="1" fillId="13" borderId="10" xfId="0" applyNumberFormat="1" applyFont="1" applyFill="1" applyBorder="1" applyAlignment="1">
      <alignment horizontal="left"/>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63" xfId="0" applyFont="1" applyBorder="1" applyAlignment="1">
      <alignment horizontal="center" vertical="center"/>
    </xf>
  </cellXfs>
  <cellStyles count="61">
    <cellStyle name="=C:\WINNT35\SYSTEM32\COMMAND.COM" xfId="4"/>
    <cellStyle name="=C:\WINNT35\SYSTEM32\COMMAND.COM 2" xfId="15"/>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Normal 2" xfId="2"/>
    <cellStyle name="Normal 2 2" xfId="13"/>
    <cellStyle name="Normal 2 2 2" xfId="10"/>
    <cellStyle name="Normal 3" xfId="19"/>
    <cellStyle name="Normální" xfId="0" builtinId="0"/>
    <cellStyle name="Normální 10" xfId="25"/>
    <cellStyle name="Normální 10 2" xfId="55"/>
    <cellStyle name="Normální 11" xfId="26"/>
    <cellStyle name="Normální 11 2" xfId="58"/>
    <cellStyle name="Normální 12" xfId="27"/>
    <cellStyle name="Normální 13" xfId="28"/>
    <cellStyle name="Normální 13 2" xfId="57"/>
    <cellStyle name="Normální 14" xfId="29"/>
    <cellStyle name="Normální 15" xfId="30"/>
    <cellStyle name="Normální 16" xfId="31"/>
    <cellStyle name="Normální 17" xfId="32"/>
    <cellStyle name="Normální 18" xfId="35"/>
    <cellStyle name="Normální 19" xfId="34"/>
    <cellStyle name="Normální 2" xfId="8"/>
    <cellStyle name="Normální 2 2" xfId="56"/>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rocenta" xfId="60" builtinId="5"/>
    <cellStyle name="Procenta 2 2" xfId="59"/>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ice%20-%20ACRAM%20prac%20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308 V2"/>
      <sheetName val="A rozvaha"/>
      <sheetName val="A výsledovka"/>
      <sheetName val="BU - TAX"/>
      <sheetName val="currency"/>
      <sheetName val="AUDIT - SQC"/>
      <sheetName val="audit fees in years"/>
      <sheetName val="majetek"/>
      <sheetName val="Sheet1"/>
      <sheetName val="příprava"/>
      <sheetName val="CUR"/>
    </sheetNames>
    <sheetDataSet>
      <sheetData sheetId="0">
        <row r="8">
          <cell r="M8">
            <v>1731615.16</v>
          </cell>
        </row>
        <row r="14">
          <cell r="P14" t="str">
            <v>Popisky řádků</v>
          </cell>
        </row>
        <row r="27">
          <cell r="Q27">
            <v>-399.94194000016432</v>
          </cell>
        </row>
        <row r="28">
          <cell r="M28">
            <v>7608499.5099999998</v>
          </cell>
        </row>
        <row r="34">
          <cell r="M34">
            <v>1141688.47</v>
          </cell>
        </row>
        <row r="35">
          <cell r="M35">
            <v>86375.71</v>
          </cell>
        </row>
        <row r="40">
          <cell r="M40">
            <v>3771180.01</v>
          </cell>
        </row>
        <row r="41">
          <cell r="M41">
            <v>2664.65</v>
          </cell>
        </row>
        <row r="42">
          <cell r="M42">
            <v>3305.03</v>
          </cell>
        </row>
        <row r="43">
          <cell r="M43">
            <v>132414.19</v>
          </cell>
        </row>
        <row r="44">
          <cell r="M44">
            <v>4359.53</v>
          </cell>
        </row>
        <row r="45">
          <cell r="M45">
            <v>4359.53</v>
          </cell>
        </row>
        <row r="46">
          <cell r="M46">
            <v>4552.2</v>
          </cell>
        </row>
        <row r="47">
          <cell r="M47">
            <v>1247.81</v>
          </cell>
        </row>
        <row r="48">
          <cell r="M48">
            <v>1247.81</v>
          </cell>
        </row>
        <row r="123">
          <cell r="M123">
            <v>8436.19</v>
          </cell>
        </row>
        <row r="128">
          <cell r="M128">
            <v>15744.85</v>
          </cell>
        </row>
        <row r="129">
          <cell r="M129">
            <v>417291.3</v>
          </cell>
        </row>
        <row r="150">
          <cell r="M150">
            <v>358971.18</v>
          </cell>
        </row>
        <row r="151">
          <cell r="M151">
            <v>29753.56</v>
          </cell>
        </row>
        <row r="159">
          <cell r="M159">
            <v>113154.5</v>
          </cell>
        </row>
        <row r="161">
          <cell r="M161">
            <v>14210.1</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xUriServ/LexUriServ.do?uri=OJ:L:2013:355:0060:0088:CS: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hyperlink" Target="http://eur-lex.europa.eu/legal-content/CS/TXT/PDF/?uri=uriserv:OJ.L_.2016.039.01.0005.01.C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41.bin"/><Relationship Id="rId4" Type="http://schemas.openxmlformats.org/officeDocument/2006/relationships/hyperlink" Target="http://eur-lex.europa.eu/legal-content/CS/TXT/PDF/?uri=CELEX:32014R0527&amp;from=EN"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42.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zoomScaleNormal="85" zoomScaleSheetLayoutView="100" workbookViewId="0">
      <selection activeCell="I16" sqref="I16"/>
    </sheetView>
  </sheetViews>
  <sheetFormatPr defaultRowHeight="12.75" x14ac:dyDescent="0.2"/>
  <cols>
    <col min="1" max="1" width="11.85546875" style="248" customWidth="1"/>
    <col min="2" max="2" width="64.5703125" style="17" customWidth="1"/>
    <col min="3" max="3" width="18.7109375" style="460" customWidth="1"/>
    <col min="4" max="4" width="14.85546875" style="17" customWidth="1"/>
    <col min="5" max="16384" width="9.140625" style="17"/>
  </cols>
  <sheetData>
    <row r="1" spans="1:6" s="249" customFormat="1" ht="16.5" thickBot="1" x14ac:dyDescent="0.25">
      <c r="A1" s="807" t="s">
        <v>1033</v>
      </c>
      <c r="B1" s="808"/>
      <c r="C1" s="808"/>
      <c r="D1" s="809"/>
      <c r="E1" s="406"/>
      <c r="F1" s="406"/>
    </row>
    <row r="2" spans="1:6" ht="15" customHeight="1" thickBot="1" x14ac:dyDescent="0.25">
      <c r="A2" s="810" t="s">
        <v>942</v>
      </c>
      <c r="B2" s="811"/>
      <c r="C2" s="811"/>
      <c r="D2" s="812"/>
      <c r="E2" s="22"/>
    </row>
    <row r="3" spans="1:6" ht="15" customHeight="1" thickBot="1" x14ac:dyDescent="0.25">
      <c r="A3" s="242" t="s">
        <v>525</v>
      </c>
      <c r="B3" s="243"/>
      <c r="C3" s="243"/>
      <c r="D3" s="250" t="s">
        <v>1137</v>
      </c>
      <c r="E3" s="22"/>
    </row>
    <row r="4" spans="1:6" ht="15" customHeight="1" thickBot="1" x14ac:dyDescent="0.25">
      <c r="A4" s="244" t="s">
        <v>526</v>
      </c>
      <c r="B4" s="245"/>
      <c r="C4" s="245"/>
      <c r="D4" s="221" t="s">
        <v>1138</v>
      </c>
      <c r="E4" s="22"/>
    </row>
    <row r="5" spans="1:6" ht="51.75" thickBot="1" x14ac:dyDescent="0.25">
      <c r="A5" s="252" t="s">
        <v>883</v>
      </c>
      <c r="B5" s="367" t="s">
        <v>1034</v>
      </c>
      <c r="C5" s="251" t="s">
        <v>1121</v>
      </c>
      <c r="D5" s="251" t="s">
        <v>369</v>
      </c>
      <c r="E5" s="22"/>
    </row>
    <row r="6" spans="1:6" x14ac:dyDescent="0.2">
      <c r="A6" s="474" t="s">
        <v>627</v>
      </c>
      <c r="B6" s="368" t="s">
        <v>628</v>
      </c>
      <c r="C6" s="213">
        <v>1</v>
      </c>
      <c r="D6" s="213" t="s">
        <v>1119</v>
      </c>
      <c r="E6" s="22"/>
    </row>
    <row r="7" spans="1:6" x14ac:dyDescent="0.2">
      <c r="A7" s="474" t="s">
        <v>636</v>
      </c>
      <c r="B7" s="369" t="s">
        <v>664</v>
      </c>
      <c r="C7" s="213">
        <v>1</v>
      </c>
      <c r="D7" s="213" t="s">
        <v>1119</v>
      </c>
      <c r="E7" s="22"/>
    </row>
    <row r="8" spans="1:6" x14ac:dyDescent="0.2">
      <c r="A8" s="474" t="s">
        <v>637</v>
      </c>
      <c r="B8" s="369" t="s">
        <v>663</v>
      </c>
      <c r="C8" s="213">
        <v>1</v>
      </c>
      <c r="D8" s="213" t="s">
        <v>1119</v>
      </c>
      <c r="E8" s="22"/>
    </row>
    <row r="9" spans="1:6" x14ac:dyDescent="0.2">
      <c r="A9" s="474" t="s">
        <v>638</v>
      </c>
      <c r="B9" s="369" t="s">
        <v>665</v>
      </c>
      <c r="C9" s="213">
        <v>1</v>
      </c>
      <c r="D9" s="213" t="s">
        <v>1119</v>
      </c>
      <c r="E9" s="22"/>
    </row>
    <row r="10" spans="1:6" x14ac:dyDescent="0.2">
      <c r="A10" s="474" t="s">
        <v>624</v>
      </c>
      <c r="B10" s="369" t="s">
        <v>666</v>
      </c>
      <c r="C10" s="213"/>
      <c r="D10" s="213" t="s">
        <v>1120</v>
      </c>
      <c r="E10" s="22"/>
    </row>
    <row r="11" spans="1:6" x14ac:dyDescent="0.2">
      <c r="A11" s="474" t="s">
        <v>625</v>
      </c>
      <c r="B11" s="368" t="s">
        <v>668</v>
      </c>
      <c r="C11" s="213"/>
      <c r="D11" s="213" t="s">
        <v>1120</v>
      </c>
      <c r="E11" s="22"/>
    </row>
    <row r="12" spans="1:6" x14ac:dyDescent="0.2">
      <c r="A12" s="474" t="s">
        <v>653</v>
      </c>
      <c r="B12" s="368" t="s">
        <v>669</v>
      </c>
      <c r="C12" s="213">
        <v>4</v>
      </c>
      <c r="D12" s="213" t="s">
        <v>1119</v>
      </c>
      <c r="E12" s="22"/>
    </row>
    <row r="13" spans="1:6" x14ac:dyDescent="0.2">
      <c r="A13" s="474" t="s">
        <v>886</v>
      </c>
      <c r="B13" s="368" t="s">
        <v>888</v>
      </c>
      <c r="C13" s="213">
        <v>4</v>
      </c>
      <c r="D13" s="213" t="s">
        <v>1119</v>
      </c>
      <c r="E13" s="22"/>
    </row>
    <row r="14" spans="1:6" x14ac:dyDescent="0.2">
      <c r="A14" s="474" t="s">
        <v>897</v>
      </c>
      <c r="B14" s="368" t="s">
        <v>898</v>
      </c>
      <c r="C14" s="213"/>
      <c r="D14" s="213" t="s">
        <v>1120</v>
      </c>
      <c r="E14" s="22"/>
    </row>
    <row r="15" spans="1:6" x14ac:dyDescent="0.2">
      <c r="A15" s="474" t="s">
        <v>659</v>
      </c>
      <c r="B15" s="368" t="s">
        <v>667</v>
      </c>
      <c r="C15" s="213">
        <v>1</v>
      </c>
      <c r="D15" s="213" t="s">
        <v>1119</v>
      </c>
      <c r="E15" s="22"/>
    </row>
    <row r="16" spans="1:6" x14ac:dyDescent="0.2">
      <c r="A16" s="474" t="s">
        <v>672</v>
      </c>
      <c r="B16" s="368" t="s">
        <v>673</v>
      </c>
      <c r="C16" s="213">
        <v>1</v>
      </c>
      <c r="D16" s="213" t="s">
        <v>1119</v>
      </c>
      <c r="E16" s="22"/>
    </row>
    <row r="17" spans="1:5" x14ac:dyDescent="0.2">
      <c r="A17" s="474" t="s">
        <v>675</v>
      </c>
      <c r="B17" s="368" t="s">
        <v>676</v>
      </c>
      <c r="C17" s="213"/>
      <c r="D17" s="213" t="s">
        <v>1120</v>
      </c>
      <c r="E17" s="22"/>
    </row>
    <row r="18" spans="1:5" x14ac:dyDescent="0.2">
      <c r="A18" s="474" t="s">
        <v>677</v>
      </c>
      <c r="B18" s="368" t="s">
        <v>678</v>
      </c>
      <c r="C18" s="213"/>
      <c r="D18" s="213" t="s">
        <v>1120</v>
      </c>
      <c r="E18" s="22"/>
    </row>
    <row r="19" spans="1:5" x14ac:dyDescent="0.2">
      <c r="A19" s="475" t="s">
        <v>679</v>
      </c>
      <c r="B19" s="370" t="s">
        <v>899</v>
      </c>
      <c r="C19" s="213">
        <v>4</v>
      </c>
      <c r="D19" s="213" t="s">
        <v>1119</v>
      </c>
      <c r="E19" s="22"/>
    </row>
    <row r="20" spans="1:5" x14ac:dyDescent="0.2">
      <c r="A20" s="475" t="s">
        <v>680</v>
      </c>
      <c r="B20" s="370" t="s">
        <v>900</v>
      </c>
      <c r="C20" s="213">
        <v>4</v>
      </c>
      <c r="D20" s="213" t="s">
        <v>1119</v>
      </c>
      <c r="E20" s="22"/>
    </row>
    <row r="21" spans="1:5" x14ac:dyDescent="0.2">
      <c r="A21" s="475" t="s">
        <v>681</v>
      </c>
      <c r="B21" s="370" t="s">
        <v>901</v>
      </c>
      <c r="C21" s="213">
        <v>4</v>
      </c>
      <c r="D21" s="213" t="s">
        <v>1119</v>
      </c>
      <c r="E21" s="22"/>
    </row>
    <row r="22" spans="1:5" x14ac:dyDescent="0.2">
      <c r="A22" s="475" t="s">
        <v>682</v>
      </c>
      <c r="B22" s="370" t="s">
        <v>902</v>
      </c>
      <c r="C22" s="213">
        <v>4</v>
      </c>
      <c r="D22" s="213" t="s">
        <v>1119</v>
      </c>
      <c r="E22" s="22"/>
    </row>
    <row r="23" spans="1:5" x14ac:dyDescent="0.2">
      <c r="A23" s="475" t="s">
        <v>736</v>
      </c>
      <c r="B23" s="370" t="s">
        <v>903</v>
      </c>
      <c r="C23" s="213">
        <v>4</v>
      </c>
      <c r="D23" s="213" t="s">
        <v>1119</v>
      </c>
      <c r="E23" s="22"/>
    </row>
    <row r="24" spans="1:5" x14ac:dyDescent="0.2">
      <c r="A24" s="476" t="s">
        <v>842</v>
      </c>
      <c r="B24" s="370" t="s">
        <v>904</v>
      </c>
      <c r="C24" s="213">
        <v>4</v>
      </c>
      <c r="D24" s="213" t="s">
        <v>1119</v>
      </c>
      <c r="E24" s="22"/>
    </row>
    <row r="25" spans="1:5" x14ac:dyDescent="0.2">
      <c r="A25" s="475" t="s">
        <v>817</v>
      </c>
      <c r="B25" s="370" t="s">
        <v>905</v>
      </c>
      <c r="C25" s="213">
        <v>4</v>
      </c>
      <c r="D25" s="213" t="s">
        <v>1119</v>
      </c>
    </row>
    <row r="26" spans="1:5" x14ac:dyDescent="0.2">
      <c r="A26" s="475" t="s">
        <v>623</v>
      </c>
      <c r="B26" s="370" t="s">
        <v>906</v>
      </c>
      <c r="C26" s="213"/>
      <c r="D26" s="213" t="s">
        <v>1120</v>
      </c>
      <c r="E26" s="22"/>
    </row>
    <row r="27" spans="1:5" x14ac:dyDescent="0.2">
      <c r="A27" s="475" t="s">
        <v>690</v>
      </c>
      <c r="B27" s="371" t="s">
        <v>907</v>
      </c>
      <c r="C27" s="213">
        <v>4</v>
      </c>
      <c r="D27" s="213" t="s">
        <v>1119</v>
      </c>
      <c r="E27" s="22"/>
    </row>
    <row r="28" spans="1:5" x14ac:dyDescent="0.2">
      <c r="A28" s="475" t="s">
        <v>723</v>
      </c>
      <c r="B28" s="371" t="s">
        <v>908</v>
      </c>
      <c r="C28" s="213"/>
      <c r="D28" s="213" t="s">
        <v>1120</v>
      </c>
      <c r="E28" s="22"/>
    </row>
    <row r="29" spans="1:5" x14ac:dyDescent="0.2">
      <c r="A29" s="475" t="s">
        <v>724</v>
      </c>
      <c r="B29" s="371" t="s">
        <v>909</v>
      </c>
      <c r="C29" s="213">
        <v>4</v>
      </c>
      <c r="D29" s="213" t="s">
        <v>1119</v>
      </c>
      <c r="E29" s="22"/>
    </row>
    <row r="30" spans="1:5" x14ac:dyDescent="0.2">
      <c r="A30" s="475" t="s">
        <v>626</v>
      </c>
      <c r="B30" s="377" t="s">
        <v>910</v>
      </c>
      <c r="C30" s="213">
        <v>4</v>
      </c>
      <c r="D30" s="213" t="s">
        <v>1119</v>
      </c>
    </row>
    <row r="31" spans="1:5" x14ac:dyDescent="0.2">
      <c r="A31" s="475" t="s">
        <v>738</v>
      </c>
      <c r="B31" s="378" t="s">
        <v>911</v>
      </c>
      <c r="C31" s="213">
        <v>1</v>
      </c>
      <c r="D31" s="213" t="s">
        <v>1119</v>
      </c>
    </row>
    <row r="32" spans="1:5" x14ac:dyDescent="0.2">
      <c r="A32" s="475" t="s">
        <v>740</v>
      </c>
      <c r="B32" s="371" t="s">
        <v>912</v>
      </c>
      <c r="C32" s="213">
        <v>1</v>
      </c>
      <c r="D32" s="213" t="s">
        <v>1119</v>
      </c>
      <c r="E32" s="22"/>
    </row>
    <row r="33" spans="1:5" x14ac:dyDescent="0.2">
      <c r="A33" s="475" t="s">
        <v>745</v>
      </c>
      <c r="B33" s="371" t="s">
        <v>913</v>
      </c>
      <c r="C33" s="213">
        <v>1</v>
      </c>
      <c r="D33" s="213" t="s">
        <v>1119</v>
      </c>
    </row>
    <row r="34" spans="1:5" x14ac:dyDescent="0.2">
      <c r="A34" s="475" t="s">
        <v>746</v>
      </c>
      <c r="B34" s="371" t="s">
        <v>914</v>
      </c>
      <c r="C34" s="213">
        <v>1</v>
      </c>
      <c r="D34" s="213" t="s">
        <v>1119</v>
      </c>
    </row>
    <row r="35" spans="1:5" x14ac:dyDescent="0.2">
      <c r="A35" s="475" t="s">
        <v>747</v>
      </c>
      <c r="B35" s="371" t="s">
        <v>915</v>
      </c>
      <c r="C35" s="213">
        <v>1</v>
      </c>
      <c r="D35" s="213" t="s">
        <v>1119</v>
      </c>
    </row>
    <row r="36" spans="1:5" x14ac:dyDescent="0.2">
      <c r="A36" s="475" t="s">
        <v>748</v>
      </c>
      <c r="B36" s="371" t="s">
        <v>916</v>
      </c>
      <c r="C36" s="213">
        <v>2</v>
      </c>
      <c r="D36" s="213" t="s">
        <v>1119</v>
      </c>
    </row>
    <row r="37" spans="1:5" x14ac:dyDescent="0.2">
      <c r="A37" s="475" t="s">
        <v>749</v>
      </c>
      <c r="B37" s="371" t="s">
        <v>917</v>
      </c>
      <c r="C37" s="213">
        <v>2</v>
      </c>
      <c r="D37" s="213" t="s">
        <v>1119</v>
      </c>
    </row>
    <row r="38" spans="1:5" x14ac:dyDescent="0.2">
      <c r="A38" s="475" t="s">
        <v>750</v>
      </c>
      <c r="B38" s="371" t="s">
        <v>918</v>
      </c>
      <c r="C38" s="213">
        <v>2</v>
      </c>
      <c r="D38" s="213" t="s">
        <v>1119</v>
      </c>
    </row>
    <row r="39" spans="1:5" x14ac:dyDescent="0.2">
      <c r="A39" s="475" t="s">
        <v>751</v>
      </c>
      <c r="B39" s="371" t="s">
        <v>919</v>
      </c>
      <c r="C39" s="213">
        <v>2</v>
      </c>
      <c r="D39" s="213" t="s">
        <v>1119</v>
      </c>
    </row>
    <row r="40" spans="1:5" x14ac:dyDescent="0.2">
      <c r="A40" s="475" t="s">
        <v>752</v>
      </c>
      <c r="B40" s="371" t="s">
        <v>920</v>
      </c>
      <c r="C40" s="213">
        <v>2</v>
      </c>
      <c r="D40" s="213" t="s">
        <v>1119</v>
      </c>
    </row>
    <row r="41" spans="1:5" s="20" customFormat="1" x14ac:dyDescent="0.2">
      <c r="A41" s="475" t="s">
        <v>753</v>
      </c>
      <c r="B41" s="371" t="s">
        <v>921</v>
      </c>
      <c r="C41" s="213">
        <v>2</v>
      </c>
      <c r="D41" s="213" t="s">
        <v>1119</v>
      </c>
    </row>
    <row r="42" spans="1:5" s="20" customFormat="1" x14ac:dyDescent="0.2">
      <c r="A42" s="475" t="s">
        <v>754</v>
      </c>
      <c r="B42" s="371" t="s">
        <v>922</v>
      </c>
      <c r="C42" s="213">
        <v>2</v>
      </c>
      <c r="D42" s="213" t="s">
        <v>1119</v>
      </c>
    </row>
    <row r="43" spans="1:5" x14ac:dyDescent="0.2">
      <c r="A43" s="475" t="s">
        <v>755</v>
      </c>
      <c r="B43" s="371" t="s">
        <v>923</v>
      </c>
      <c r="C43" s="213">
        <v>1</v>
      </c>
      <c r="D43" s="213" t="s">
        <v>1119</v>
      </c>
      <c r="E43" s="22"/>
    </row>
    <row r="44" spans="1:5" x14ac:dyDescent="0.2">
      <c r="A44" s="475" t="s">
        <v>756</v>
      </c>
      <c r="B44" s="371" t="s">
        <v>924</v>
      </c>
      <c r="C44" s="213">
        <v>2</v>
      </c>
      <c r="D44" s="213" t="s">
        <v>1119</v>
      </c>
      <c r="E44" s="22"/>
    </row>
    <row r="45" spans="1:5" x14ac:dyDescent="0.2">
      <c r="A45" s="474" t="s">
        <v>757</v>
      </c>
      <c r="B45" s="369" t="s">
        <v>818</v>
      </c>
      <c r="C45" s="213">
        <v>1</v>
      </c>
      <c r="D45" s="213" t="s">
        <v>1119</v>
      </c>
      <c r="E45" s="22"/>
    </row>
    <row r="46" spans="1:5" x14ac:dyDescent="0.2">
      <c r="A46" s="475" t="s">
        <v>758</v>
      </c>
      <c r="B46" s="370" t="s">
        <v>925</v>
      </c>
      <c r="C46" s="213">
        <v>2</v>
      </c>
      <c r="D46" s="213" t="s">
        <v>1119</v>
      </c>
      <c r="E46" s="22"/>
    </row>
    <row r="47" spans="1:5" x14ac:dyDescent="0.2">
      <c r="A47" s="474" t="s">
        <v>759</v>
      </c>
      <c r="B47" s="369" t="s">
        <v>819</v>
      </c>
      <c r="C47" s="213">
        <v>2</v>
      </c>
      <c r="D47" s="213" t="s">
        <v>1119</v>
      </c>
      <c r="E47" s="22"/>
    </row>
    <row r="48" spans="1:5" x14ac:dyDescent="0.2">
      <c r="A48" s="474" t="s">
        <v>761</v>
      </c>
      <c r="B48" s="369" t="s">
        <v>820</v>
      </c>
      <c r="C48" s="213"/>
      <c r="D48" s="213" t="s">
        <v>1120</v>
      </c>
      <c r="E48" s="22"/>
    </row>
    <row r="49" spans="1:5" x14ac:dyDescent="0.2">
      <c r="A49" s="474" t="s">
        <v>762</v>
      </c>
      <c r="B49" s="369" t="s">
        <v>821</v>
      </c>
      <c r="C49" s="213"/>
      <c r="D49" s="213" t="s">
        <v>1120</v>
      </c>
      <c r="E49" s="22"/>
    </row>
    <row r="50" spans="1:5" x14ac:dyDescent="0.2">
      <c r="A50" s="475" t="s">
        <v>763</v>
      </c>
      <c r="B50" s="370" t="s">
        <v>926</v>
      </c>
      <c r="C50" s="213"/>
      <c r="D50" s="213" t="s">
        <v>1120</v>
      </c>
      <c r="E50" s="22"/>
    </row>
    <row r="51" spans="1:5" x14ac:dyDescent="0.2">
      <c r="A51" s="475" t="s">
        <v>764</v>
      </c>
      <c r="B51" s="370" t="s">
        <v>927</v>
      </c>
      <c r="C51" s="213"/>
      <c r="D51" s="213" t="s">
        <v>1120</v>
      </c>
      <c r="E51" s="22"/>
    </row>
    <row r="52" spans="1:5" x14ac:dyDescent="0.2">
      <c r="A52" s="474" t="s">
        <v>1040</v>
      </c>
      <c r="B52" s="369" t="s">
        <v>822</v>
      </c>
      <c r="C52" s="213"/>
      <c r="D52" s="213" t="s">
        <v>1120</v>
      </c>
      <c r="E52" s="22"/>
    </row>
    <row r="53" spans="1:5" x14ac:dyDescent="0.2">
      <c r="A53" s="474" t="s">
        <v>895</v>
      </c>
      <c r="B53" s="369" t="s">
        <v>896</v>
      </c>
      <c r="C53" s="213"/>
      <c r="D53" s="213" t="s">
        <v>1120</v>
      </c>
      <c r="E53" s="22"/>
    </row>
    <row r="54" spans="1:5" x14ac:dyDescent="0.2">
      <c r="A54" s="474" t="s">
        <v>781</v>
      </c>
      <c r="B54" s="369" t="s">
        <v>783</v>
      </c>
      <c r="C54" s="213">
        <v>2</v>
      </c>
      <c r="D54" s="213" t="s">
        <v>1119</v>
      </c>
      <c r="E54" s="22"/>
    </row>
    <row r="55" spans="1:5" x14ac:dyDescent="0.2">
      <c r="A55" s="474" t="s">
        <v>782</v>
      </c>
      <c r="B55" s="369" t="s">
        <v>784</v>
      </c>
      <c r="C55" s="213">
        <v>2</v>
      </c>
      <c r="D55" s="213" t="s">
        <v>1119</v>
      </c>
      <c r="E55" s="22"/>
    </row>
    <row r="56" spans="1:5" x14ac:dyDescent="0.2">
      <c r="A56" s="474" t="s">
        <v>786</v>
      </c>
      <c r="B56" s="369" t="s">
        <v>785</v>
      </c>
      <c r="C56" s="213"/>
      <c r="D56" s="213" t="s">
        <v>1120</v>
      </c>
      <c r="E56" s="22"/>
    </row>
    <row r="57" spans="1:5" x14ac:dyDescent="0.2">
      <c r="A57" s="474" t="s">
        <v>787</v>
      </c>
      <c r="B57" s="369" t="s">
        <v>788</v>
      </c>
      <c r="C57" s="213"/>
      <c r="D57" s="213" t="s">
        <v>1119</v>
      </c>
      <c r="E57" s="22"/>
    </row>
    <row r="58" spans="1:5" x14ac:dyDescent="0.2">
      <c r="A58" s="474" t="s">
        <v>789</v>
      </c>
      <c r="B58" s="372" t="s">
        <v>790</v>
      </c>
      <c r="C58" s="213"/>
      <c r="D58" s="213" t="s">
        <v>1120</v>
      </c>
      <c r="E58" s="22"/>
    </row>
    <row r="59" spans="1:5" x14ac:dyDescent="0.2">
      <c r="A59" s="475" t="s">
        <v>791</v>
      </c>
      <c r="B59" s="370" t="s">
        <v>928</v>
      </c>
      <c r="C59" s="213"/>
      <c r="D59" s="213" t="s">
        <v>1120</v>
      </c>
      <c r="E59" s="22"/>
    </row>
    <row r="60" spans="1:5" x14ac:dyDescent="0.2">
      <c r="A60" s="474" t="s">
        <v>795</v>
      </c>
      <c r="B60" s="369" t="s">
        <v>793</v>
      </c>
      <c r="C60" s="213"/>
      <c r="D60" s="213" t="s">
        <v>1120</v>
      </c>
      <c r="E60" s="22"/>
    </row>
    <row r="61" spans="1:5" x14ac:dyDescent="0.2">
      <c r="A61" s="474" t="s">
        <v>796</v>
      </c>
      <c r="B61" s="369" t="s">
        <v>794</v>
      </c>
      <c r="C61" s="213"/>
      <c r="D61" s="213" t="s">
        <v>1120</v>
      </c>
    </row>
    <row r="62" spans="1:5" x14ac:dyDescent="0.2">
      <c r="A62" s="474" t="s">
        <v>797</v>
      </c>
      <c r="B62" s="369" t="s">
        <v>1081</v>
      </c>
      <c r="C62" s="213">
        <v>2</v>
      </c>
      <c r="D62" s="213" t="s">
        <v>1119</v>
      </c>
    </row>
    <row r="63" spans="1:5" x14ac:dyDescent="0.2">
      <c r="A63" s="474" t="s">
        <v>798</v>
      </c>
      <c r="B63" s="369" t="s">
        <v>618</v>
      </c>
      <c r="C63" s="213"/>
      <c r="D63" s="213" t="s">
        <v>1120</v>
      </c>
      <c r="E63" s="22"/>
    </row>
    <row r="64" spans="1:5" x14ac:dyDescent="0.2">
      <c r="A64" s="474" t="s">
        <v>799</v>
      </c>
      <c r="B64" s="369" t="s">
        <v>617</v>
      </c>
      <c r="C64" s="213"/>
      <c r="D64" s="213" t="s">
        <v>1120</v>
      </c>
      <c r="E64" s="22"/>
    </row>
    <row r="65" spans="1:5" x14ac:dyDescent="0.2">
      <c r="A65" s="474" t="s">
        <v>800</v>
      </c>
      <c r="B65" s="372" t="s">
        <v>802</v>
      </c>
      <c r="C65" s="213">
        <v>2</v>
      </c>
      <c r="D65" s="213" t="s">
        <v>1119</v>
      </c>
    </row>
    <row r="66" spans="1:5" x14ac:dyDescent="0.2">
      <c r="A66" s="474" t="s">
        <v>801</v>
      </c>
      <c r="B66" s="369" t="s">
        <v>803</v>
      </c>
      <c r="C66" s="213"/>
      <c r="D66" s="213" t="s">
        <v>1120</v>
      </c>
    </row>
    <row r="67" spans="1:5" x14ac:dyDescent="0.2">
      <c r="A67" s="474" t="s">
        <v>804</v>
      </c>
      <c r="B67" s="372" t="s">
        <v>805</v>
      </c>
      <c r="C67" s="213"/>
      <c r="D67" s="213" t="s">
        <v>1120</v>
      </c>
    </row>
    <row r="68" spans="1:5" x14ac:dyDescent="0.2">
      <c r="A68" s="474" t="s">
        <v>806</v>
      </c>
      <c r="B68" s="369" t="s">
        <v>807</v>
      </c>
      <c r="C68" s="213"/>
      <c r="D68" s="213" t="s">
        <v>1120</v>
      </c>
    </row>
    <row r="69" spans="1:5" x14ac:dyDescent="0.2">
      <c r="A69" s="474" t="s">
        <v>808</v>
      </c>
      <c r="B69" s="369" t="s">
        <v>809</v>
      </c>
      <c r="C69" s="213"/>
      <c r="D69" s="213" t="s">
        <v>1120</v>
      </c>
    </row>
    <row r="70" spans="1:5" x14ac:dyDescent="0.2">
      <c r="A70" s="474" t="s">
        <v>810</v>
      </c>
      <c r="B70" s="369" t="s">
        <v>811</v>
      </c>
      <c r="C70" s="213"/>
      <c r="D70" s="213" t="s">
        <v>1120</v>
      </c>
    </row>
    <row r="71" spans="1:5" x14ac:dyDescent="0.2">
      <c r="A71" s="475" t="s">
        <v>812</v>
      </c>
      <c r="B71" s="370" t="s">
        <v>383</v>
      </c>
      <c r="C71" s="213">
        <v>4</v>
      </c>
      <c r="D71" s="213" t="s">
        <v>1119</v>
      </c>
    </row>
    <row r="72" spans="1:5" x14ac:dyDescent="0.2">
      <c r="A72" s="475" t="s">
        <v>813</v>
      </c>
      <c r="B72" s="370" t="s">
        <v>384</v>
      </c>
      <c r="C72" s="213">
        <v>4</v>
      </c>
      <c r="D72" s="213" t="s">
        <v>1119</v>
      </c>
    </row>
    <row r="73" spans="1:5" x14ac:dyDescent="0.2">
      <c r="A73" s="475" t="s">
        <v>814</v>
      </c>
      <c r="B73" s="370" t="s">
        <v>385</v>
      </c>
      <c r="C73" s="213">
        <v>4</v>
      </c>
      <c r="D73" s="213" t="s">
        <v>1119</v>
      </c>
    </row>
    <row r="74" spans="1:5" x14ac:dyDescent="0.2">
      <c r="A74" s="475" t="s">
        <v>815</v>
      </c>
      <c r="B74" s="370" t="s">
        <v>522</v>
      </c>
      <c r="C74" s="213">
        <v>4</v>
      </c>
      <c r="D74" s="213" t="s">
        <v>1119</v>
      </c>
    </row>
    <row r="75" spans="1:5" x14ac:dyDescent="0.2">
      <c r="A75" s="475" t="s">
        <v>816</v>
      </c>
      <c r="B75" s="370" t="s">
        <v>523</v>
      </c>
      <c r="C75" s="213">
        <v>4</v>
      </c>
      <c r="D75" s="213" t="s">
        <v>1119</v>
      </c>
    </row>
    <row r="76" spans="1:5" x14ac:dyDescent="0.2">
      <c r="A76" s="474" t="s">
        <v>831</v>
      </c>
      <c r="B76" s="372" t="s">
        <v>832</v>
      </c>
      <c r="C76" s="213">
        <v>4</v>
      </c>
      <c r="D76" s="213" t="s">
        <v>1119</v>
      </c>
    </row>
    <row r="77" spans="1:5" x14ac:dyDescent="0.2">
      <c r="A77" s="474" t="s">
        <v>833</v>
      </c>
      <c r="B77" s="372" t="s">
        <v>834</v>
      </c>
      <c r="C77" s="213">
        <v>4</v>
      </c>
      <c r="D77" s="213" t="s">
        <v>1119</v>
      </c>
    </row>
    <row r="78" spans="1:5" x14ac:dyDescent="0.2">
      <c r="A78" s="474" t="s">
        <v>841</v>
      </c>
      <c r="B78" s="369" t="s">
        <v>1</v>
      </c>
      <c r="C78" s="213"/>
      <c r="D78" s="213" t="s">
        <v>1120</v>
      </c>
    </row>
    <row r="79" spans="1:5" x14ac:dyDescent="0.2">
      <c r="A79" s="474" t="s">
        <v>878</v>
      </c>
      <c r="B79" s="369" t="s">
        <v>2</v>
      </c>
      <c r="C79" s="213"/>
      <c r="D79" s="213" t="s">
        <v>1120</v>
      </c>
      <c r="E79" s="22"/>
    </row>
    <row r="80" spans="1:5" x14ac:dyDescent="0.2">
      <c r="A80" s="474" t="s">
        <v>879</v>
      </c>
      <c r="B80" s="369" t="s">
        <v>10</v>
      </c>
      <c r="C80" s="213"/>
      <c r="D80" s="213" t="s">
        <v>1120</v>
      </c>
      <c r="E80" s="22"/>
    </row>
    <row r="81" spans="1:5" x14ac:dyDescent="0.2">
      <c r="A81" s="474" t="s">
        <v>880</v>
      </c>
      <c r="B81" s="369" t="s">
        <v>11</v>
      </c>
      <c r="C81" s="213"/>
      <c r="D81" s="213" t="s">
        <v>1120</v>
      </c>
      <c r="E81" s="22"/>
    </row>
    <row r="82" spans="1:5" x14ac:dyDescent="0.2">
      <c r="A82" s="474" t="s">
        <v>881</v>
      </c>
      <c r="B82" s="369" t="s">
        <v>13</v>
      </c>
      <c r="C82" s="213"/>
      <c r="D82" s="213" t="s">
        <v>1120</v>
      </c>
      <c r="E82" s="22"/>
    </row>
    <row r="83" spans="1:5" ht="13.5" thickBot="1" x14ac:dyDescent="0.25">
      <c r="A83" s="477" t="s">
        <v>882</v>
      </c>
      <c r="B83" s="376" t="s">
        <v>12</v>
      </c>
      <c r="C83" s="478"/>
      <c r="D83" s="478" t="s">
        <v>1120</v>
      </c>
      <c r="E83" s="22"/>
    </row>
    <row r="84" spans="1:5" s="20" customFormat="1" ht="9" customHeight="1" x14ac:dyDescent="0.2">
      <c r="A84" s="806"/>
      <c r="B84" s="806"/>
      <c r="C84" s="806"/>
      <c r="D84" s="806"/>
      <c r="E84" s="214"/>
    </row>
    <row r="85" spans="1:5" ht="93" customHeight="1" x14ac:dyDescent="0.2">
      <c r="A85" s="813" t="s">
        <v>944</v>
      </c>
      <c r="B85" s="813"/>
      <c r="C85" s="813"/>
      <c r="D85" s="813"/>
    </row>
    <row r="86" spans="1:5" x14ac:dyDescent="0.2">
      <c r="A86" s="365"/>
      <c r="B86" s="365"/>
      <c r="C86" s="473"/>
      <c r="D86" s="365"/>
    </row>
    <row r="87" spans="1:5" x14ac:dyDescent="0.2">
      <c r="A87" s="365"/>
      <c r="B87" s="365"/>
      <c r="C87" s="473"/>
      <c r="D87" s="365"/>
    </row>
    <row r="88" spans="1:5" x14ac:dyDescent="0.2">
      <c r="A88" s="365"/>
      <c r="B88" s="365"/>
      <c r="C88" s="473"/>
      <c r="D88" s="365"/>
    </row>
    <row r="89" spans="1:5" x14ac:dyDescent="0.2">
      <c r="A89" s="365"/>
      <c r="B89" s="365"/>
      <c r="C89" s="473"/>
      <c r="D89" s="365"/>
    </row>
    <row r="90" spans="1:5" x14ac:dyDescent="0.2">
      <c r="A90" s="365"/>
      <c r="B90" s="365"/>
      <c r="C90" s="473"/>
      <c r="D90" s="365"/>
    </row>
    <row r="91" spans="1:5" x14ac:dyDescent="0.2">
      <c r="A91" s="365"/>
      <c r="B91" s="365"/>
      <c r="C91" s="473"/>
      <c r="D91" s="365"/>
    </row>
    <row r="92" spans="1:5" x14ac:dyDescent="0.2">
      <c r="A92" s="365"/>
      <c r="B92" s="365"/>
      <c r="C92" s="473"/>
      <c r="D92" s="365"/>
    </row>
    <row r="93" spans="1:5" x14ac:dyDescent="0.2">
      <c r="A93" s="365"/>
      <c r="B93" s="365"/>
      <c r="C93" s="473"/>
      <c r="D93" s="365"/>
    </row>
    <row r="94" spans="1:5" x14ac:dyDescent="0.2">
      <c r="A94" s="365"/>
      <c r="B94" s="365"/>
      <c r="C94" s="473"/>
      <c r="D94" s="365"/>
    </row>
    <row r="95" spans="1:5" x14ac:dyDescent="0.2">
      <c r="A95" s="365"/>
      <c r="B95" s="365"/>
      <c r="C95" s="473"/>
      <c r="D95" s="365"/>
    </row>
    <row r="96" spans="1:5" x14ac:dyDescent="0.2">
      <c r="A96" s="365"/>
      <c r="B96" s="365"/>
      <c r="C96" s="473"/>
      <c r="D96" s="365"/>
    </row>
    <row r="97" spans="1:4" x14ac:dyDescent="0.2">
      <c r="A97" s="365"/>
      <c r="B97" s="365"/>
      <c r="C97" s="473"/>
      <c r="D97" s="365"/>
    </row>
    <row r="98" spans="1:4" x14ac:dyDescent="0.2">
      <c r="A98" s="365"/>
      <c r="B98" s="365"/>
      <c r="C98" s="473"/>
      <c r="D98" s="365"/>
    </row>
    <row r="99" spans="1:4" x14ac:dyDescent="0.2">
      <c r="A99" s="365"/>
      <c r="B99" s="365"/>
      <c r="C99" s="473"/>
      <c r="D99" s="365"/>
    </row>
    <row r="100" spans="1:4" x14ac:dyDescent="0.2">
      <c r="A100" s="365"/>
      <c r="B100" s="365"/>
      <c r="C100" s="473"/>
      <c r="D100" s="365"/>
    </row>
    <row r="101" spans="1:4" x14ac:dyDescent="0.2">
      <c r="A101" s="365"/>
      <c r="B101" s="365"/>
      <c r="C101" s="473"/>
      <c r="D101" s="365"/>
    </row>
    <row r="102" spans="1:4" x14ac:dyDescent="0.2">
      <c r="A102" s="365"/>
      <c r="B102" s="365"/>
      <c r="C102" s="473"/>
      <c r="D102" s="365"/>
    </row>
    <row r="103" spans="1:4" x14ac:dyDescent="0.2">
      <c r="A103" s="365"/>
      <c r="B103" s="365"/>
      <c r="C103" s="473"/>
      <c r="D103" s="365"/>
    </row>
    <row r="104" spans="1:4" x14ac:dyDescent="0.2">
      <c r="A104" s="365"/>
      <c r="B104" s="365"/>
      <c r="C104" s="473"/>
      <c r="D104" s="365"/>
    </row>
    <row r="105" spans="1:4" x14ac:dyDescent="0.2">
      <c r="A105" s="365"/>
      <c r="B105" s="365"/>
      <c r="C105" s="473"/>
      <c r="D105" s="365"/>
    </row>
    <row r="106" spans="1:4" x14ac:dyDescent="0.2">
      <c r="A106" s="365"/>
      <c r="B106" s="365"/>
      <c r="C106" s="473"/>
      <c r="D106" s="365"/>
    </row>
    <row r="107" spans="1:4" x14ac:dyDescent="0.2">
      <c r="A107" s="365"/>
      <c r="B107" s="365"/>
      <c r="C107" s="473"/>
      <c r="D107" s="365"/>
    </row>
    <row r="108" spans="1:4" x14ac:dyDescent="0.2">
      <c r="A108" s="365"/>
      <c r="B108" s="365"/>
      <c r="C108" s="473"/>
      <c r="D108" s="365"/>
    </row>
    <row r="109" spans="1:4" x14ac:dyDescent="0.2">
      <c r="A109" s="805"/>
      <c r="B109" s="805"/>
      <c r="C109" s="805"/>
      <c r="D109" s="805"/>
    </row>
    <row r="110" spans="1:4" x14ac:dyDescent="0.2">
      <c r="A110" s="260"/>
      <c r="B110" s="22"/>
      <c r="C110" s="22"/>
      <c r="D110" s="22"/>
    </row>
    <row r="111" spans="1:4" ht="15" customHeight="1" x14ac:dyDescent="0.2">
      <c r="A111" s="365"/>
      <c r="B111" s="365"/>
      <c r="C111" s="473"/>
      <c r="D111" s="365"/>
    </row>
    <row r="112" spans="1:4" ht="15" customHeight="1" x14ac:dyDescent="0.2">
      <c r="A112" s="365"/>
      <c r="B112" s="365"/>
      <c r="C112" s="473"/>
      <c r="D112" s="365"/>
    </row>
    <row r="113" spans="1:4" ht="15" customHeight="1" x14ac:dyDescent="0.2">
      <c r="A113" s="365"/>
      <c r="B113" s="365"/>
      <c r="C113" s="473"/>
      <c r="D113" s="365"/>
    </row>
    <row r="114" spans="1:4" ht="15" customHeight="1" x14ac:dyDescent="0.2">
      <c r="A114" s="365"/>
      <c r="B114" s="365"/>
      <c r="C114" s="473"/>
      <c r="D114" s="365"/>
    </row>
    <row r="115" spans="1:4" ht="15" customHeight="1" x14ac:dyDescent="0.2">
      <c r="A115" s="365"/>
      <c r="B115" s="365"/>
      <c r="C115" s="473"/>
      <c r="D115" s="365"/>
    </row>
    <row r="116" spans="1:4" ht="15" customHeight="1" x14ac:dyDescent="0.2">
      <c r="A116" s="365"/>
      <c r="B116" s="365"/>
      <c r="C116" s="473"/>
      <c r="D116" s="365"/>
    </row>
    <row r="117" spans="1:4" x14ac:dyDescent="0.2">
      <c r="A117" s="365"/>
      <c r="B117" s="365"/>
      <c r="C117" s="473"/>
      <c r="D117" s="365"/>
    </row>
    <row r="118" spans="1:4" ht="15" customHeight="1" x14ac:dyDescent="0.2">
      <c r="A118" s="365"/>
      <c r="B118" s="365"/>
      <c r="C118" s="473"/>
      <c r="D118" s="365"/>
    </row>
    <row r="119" spans="1:4" ht="15" customHeight="1" x14ac:dyDescent="0.2">
      <c r="A119" s="365"/>
      <c r="B119" s="365"/>
      <c r="C119" s="473"/>
      <c r="D119" s="365"/>
    </row>
    <row r="120" spans="1:4" x14ac:dyDescent="0.2">
      <c r="A120" s="365"/>
      <c r="B120" s="365"/>
      <c r="C120" s="473"/>
      <c r="D120" s="365"/>
    </row>
    <row r="121" spans="1:4" x14ac:dyDescent="0.2">
      <c r="A121" s="365"/>
      <c r="B121" s="365"/>
      <c r="C121" s="473"/>
      <c r="D121" s="365"/>
    </row>
    <row r="122" spans="1:4" x14ac:dyDescent="0.2">
      <c r="A122" s="365"/>
      <c r="B122" s="365"/>
      <c r="C122" s="473"/>
      <c r="D122" s="365"/>
    </row>
    <row r="123" spans="1:4" x14ac:dyDescent="0.2">
      <c r="A123" s="365"/>
      <c r="B123" s="365"/>
      <c r="C123" s="473"/>
      <c r="D123" s="365"/>
    </row>
    <row r="124" spans="1:4" x14ac:dyDescent="0.2">
      <c r="A124" s="365"/>
      <c r="B124" s="365"/>
      <c r="C124" s="473"/>
      <c r="D124" s="365"/>
    </row>
    <row r="125" spans="1:4" x14ac:dyDescent="0.2">
      <c r="A125" s="365"/>
      <c r="B125" s="365"/>
      <c r="C125" s="473"/>
      <c r="D125" s="365"/>
    </row>
    <row r="126" spans="1:4" x14ac:dyDescent="0.2">
      <c r="A126" s="365"/>
      <c r="B126" s="365"/>
      <c r="C126" s="473"/>
      <c r="D126" s="365"/>
    </row>
    <row r="127" spans="1:4" x14ac:dyDescent="0.2">
      <c r="A127" s="365"/>
      <c r="B127" s="365"/>
      <c r="C127" s="473"/>
      <c r="D127" s="365"/>
    </row>
    <row r="128" spans="1:4" x14ac:dyDescent="0.2">
      <c r="A128" s="365"/>
      <c r="B128" s="365"/>
      <c r="C128" s="473"/>
      <c r="D128" s="365"/>
    </row>
    <row r="129" spans="1:4" x14ac:dyDescent="0.2">
      <c r="A129" s="365"/>
      <c r="B129" s="365"/>
      <c r="C129" s="473"/>
      <c r="D129" s="365"/>
    </row>
    <row r="130" spans="1:4" x14ac:dyDescent="0.2">
      <c r="A130" s="365"/>
      <c r="B130" s="365"/>
      <c r="C130" s="473"/>
      <c r="D130" s="365"/>
    </row>
    <row r="131" spans="1:4" x14ac:dyDescent="0.2">
      <c r="A131" s="260"/>
      <c r="B131" s="22"/>
      <c r="C131" s="22"/>
      <c r="D131" s="22"/>
    </row>
    <row r="132" spans="1:4" x14ac:dyDescent="0.2">
      <c r="A132" s="260"/>
      <c r="B132" s="22"/>
      <c r="C132" s="22"/>
      <c r="D132" s="22"/>
    </row>
    <row r="133" spans="1:4" x14ac:dyDescent="0.2">
      <c r="A133" s="260"/>
      <c r="B133" s="22"/>
      <c r="C133" s="22"/>
      <c r="D133" s="22"/>
    </row>
    <row r="134" spans="1:4" x14ac:dyDescent="0.2">
      <c r="A134" s="22"/>
      <c r="B134" s="373"/>
      <c r="C134" s="373"/>
      <c r="D134" s="22"/>
    </row>
    <row r="135" spans="1:4" x14ac:dyDescent="0.2">
      <c r="A135" s="22"/>
      <c r="B135" s="241"/>
      <c r="C135" s="461"/>
      <c r="D135" s="22"/>
    </row>
    <row r="136" spans="1:4" x14ac:dyDescent="0.2">
      <c r="A136" s="22"/>
      <c r="B136" s="374"/>
      <c r="C136" s="374"/>
      <c r="D136" s="22"/>
    </row>
    <row r="137" spans="1:4" x14ac:dyDescent="0.2">
      <c r="A137" s="22"/>
      <c r="B137" s="374"/>
      <c r="C137" s="374"/>
      <c r="D137" s="22"/>
    </row>
    <row r="138" spans="1:4" x14ac:dyDescent="0.2">
      <c r="A138" s="22"/>
      <c r="B138" s="374"/>
      <c r="C138" s="374"/>
      <c r="D138" s="22"/>
    </row>
    <row r="139" spans="1:4" x14ac:dyDescent="0.2">
      <c r="A139" s="22"/>
      <c r="B139" s="374"/>
      <c r="C139" s="374"/>
      <c r="D139" s="22"/>
    </row>
    <row r="140" spans="1:4" ht="178.5" customHeight="1" x14ac:dyDescent="0.2">
      <c r="A140" s="22"/>
      <c r="B140" s="373"/>
      <c r="C140" s="373"/>
      <c r="D140" s="22"/>
    </row>
    <row r="141" spans="1:4" x14ac:dyDescent="0.2">
      <c r="A141" s="260"/>
      <c r="B141" s="22"/>
      <c r="C141" s="22"/>
      <c r="D141" s="22"/>
    </row>
    <row r="142" spans="1:4" x14ac:dyDescent="0.2">
      <c r="A142" s="260"/>
      <c r="B142" s="22"/>
      <c r="C142" s="22"/>
      <c r="D142" s="22"/>
    </row>
    <row r="143" spans="1:4" x14ac:dyDescent="0.2">
      <c r="A143" s="22"/>
      <c r="B143" s="375"/>
      <c r="C143" s="375"/>
      <c r="D143" s="22"/>
    </row>
    <row r="144" spans="1:4" x14ac:dyDescent="0.2">
      <c r="A144" s="260"/>
      <c r="B144" s="22"/>
      <c r="C144" s="22"/>
      <c r="D144" s="22"/>
    </row>
    <row r="145" spans="1:4" x14ac:dyDescent="0.2">
      <c r="A145" s="260"/>
      <c r="B145" s="22"/>
      <c r="C145" s="22"/>
      <c r="D145" s="22"/>
    </row>
    <row r="146" spans="1:4" x14ac:dyDescent="0.2">
      <c r="A146" s="260"/>
      <c r="B146" s="22"/>
      <c r="C146" s="22"/>
      <c r="D146" s="22"/>
    </row>
    <row r="147" spans="1:4" x14ac:dyDescent="0.2">
      <c r="A147" s="260"/>
      <c r="B147" s="22"/>
      <c r="C147" s="22"/>
      <c r="D147" s="22"/>
    </row>
    <row r="148" spans="1:4" x14ac:dyDescent="0.2">
      <c r="A148" s="260"/>
      <c r="B148" s="22"/>
      <c r="C148" s="22"/>
      <c r="D148" s="22"/>
    </row>
    <row r="149" spans="1:4" x14ac:dyDescent="0.2">
      <c r="A149" s="260"/>
      <c r="B149" s="22"/>
      <c r="C149" s="22"/>
      <c r="D149" s="22"/>
    </row>
    <row r="150" spans="1:4" x14ac:dyDescent="0.2">
      <c r="A150" s="260"/>
      <c r="B150" s="22"/>
      <c r="C150" s="22"/>
      <c r="D150" s="22"/>
    </row>
    <row r="151" spans="1:4" x14ac:dyDescent="0.2">
      <c r="A151" s="260"/>
      <c r="B151" s="22"/>
      <c r="C151" s="22"/>
      <c r="D151" s="22"/>
    </row>
    <row r="152" spans="1:4" x14ac:dyDescent="0.2">
      <c r="A152" s="260"/>
      <c r="B152" s="22"/>
      <c r="C152" s="22"/>
      <c r="D152" s="22"/>
    </row>
    <row r="153" spans="1:4" x14ac:dyDescent="0.2">
      <c r="A153" s="260"/>
      <c r="B153" s="22"/>
      <c r="C153" s="22"/>
      <c r="D153" s="22"/>
    </row>
    <row r="154" spans="1:4" x14ac:dyDescent="0.2">
      <c r="A154" s="260"/>
      <c r="B154" s="22"/>
      <c r="C154" s="22"/>
      <c r="D154" s="22"/>
    </row>
    <row r="155" spans="1:4" x14ac:dyDescent="0.2">
      <c r="A155" s="260"/>
      <c r="B155" s="22"/>
      <c r="C155" s="22"/>
      <c r="D155" s="22"/>
    </row>
    <row r="156" spans="1:4" x14ac:dyDescent="0.2">
      <c r="A156" s="260"/>
      <c r="B156" s="22"/>
      <c r="C156" s="22"/>
      <c r="D156" s="22"/>
    </row>
    <row r="157" spans="1:4" x14ac:dyDescent="0.2">
      <c r="A157" s="260"/>
      <c r="B157" s="22"/>
      <c r="C157" s="22"/>
      <c r="D157" s="22"/>
    </row>
    <row r="158" spans="1:4" x14ac:dyDescent="0.2">
      <c r="A158" s="260"/>
      <c r="B158" s="22"/>
      <c r="C158" s="22"/>
      <c r="D158" s="22"/>
    </row>
    <row r="159" spans="1:4" x14ac:dyDescent="0.2">
      <c r="A159" s="260"/>
      <c r="B159" s="22"/>
      <c r="C159" s="22"/>
      <c r="D159" s="22"/>
    </row>
    <row r="160" spans="1:4" x14ac:dyDescent="0.2">
      <c r="A160" s="260"/>
      <c r="B160" s="22"/>
      <c r="C160" s="22"/>
      <c r="D160" s="22"/>
    </row>
    <row r="161" spans="1:4" x14ac:dyDescent="0.2">
      <c r="A161" s="260"/>
      <c r="B161" s="22"/>
      <c r="C161" s="22"/>
      <c r="D161" s="22"/>
    </row>
    <row r="162" spans="1:4" x14ac:dyDescent="0.2">
      <c r="A162" s="260"/>
      <c r="B162" s="22"/>
      <c r="C162" s="22"/>
      <c r="D162" s="22"/>
    </row>
    <row r="163" spans="1:4" x14ac:dyDescent="0.2">
      <c r="A163" s="260"/>
      <c r="B163" s="22"/>
      <c r="C163" s="22"/>
      <c r="D163" s="22"/>
    </row>
    <row r="164" spans="1:4" x14ac:dyDescent="0.2">
      <c r="A164" s="260"/>
      <c r="B164" s="22"/>
      <c r="C164" s="22"/>
      <c r="D164" s="22"/>
    </row>
    <row r="165" spans="1:4" x14ac:dyDescent="0.2">
      <c r="A165" s="260"/>
      <c r="B165" s="22"/>
      <c r="C165" s="22"/>
      <c r="D165" s="22"/>
    </row>
    <row r="166" spans="1:4" x14ac:dyDescent="0.2">
      <c r="A166" s="260"/>
      <c r="B166" s="22"/>
      <c r="C166" s="22"/>
      <c r="D166" s="22"/>
    </row>
    <row r="167" spans="1:4" x14ac:dyDescent="0.2">
      <c r="A167" s="260"/>
      <c r="B167" s="22"/>
      <c r="C167" s="22"/>
      <c r="D167" s="22"/>
    </row>
    <row r="168" spans="1:4" x14ac:dyDescent="0.2">
      <c r="A168" s="260"/>
      <c r="B168" s="22"/>
      <c r="C168" s="22"/>
      <c r="D168" s="22"/>
    </row>
    <row r="169" spans="1:4" x14ac:dyDescent="0.2">
      <c r="A169" s="260"/>
      <c r="B169" s="22"/>
      <c r="C169" s="22"/>
      <c r="D169" s="22"/>
    </row>
    <row r="170" spans="1:4" x14ac:dyDescent="0.2">
      <c r="A170" s="260"/>
      <c r="B170" s="22"/>
      <c r="C170" s="22"/>
      <c r="D170" s="22"/>
    </row>
    <row r="171" spans="1:4" x14ac:dyDescent="0.2">
      <c r="A171" s="260"/>
      <c r="B171" s="22"/>
      <c r="C171" s="22"/>
      <c r="D171" s="22"/>
    </row>
    <row r="172" spans="1:4" x14ac:dyDescent="0.2">
      <c r="A172" s="260"/>
      <c r="B172" s="22"/>
      <c r="C172" s="22"/>
      <c r="D172" s="22"/>
    </row>
    <row r="173" spans="1:4" x14ac:dyDescent="0.2">
      <c r="A173" s="260"/>
      <c r="B173" s="22"/>
      <c r="C173" s="22"/>
      <c r="D173" s="22"/>
    </row>
    <row r="174" spans="1:4" x14ac:dyDescent="0.2">
      <c r="A174" s="260"/>
      <c r="B174" s="22"/>
      <c r="C174" s="22"/>
      <c r="D174" s="22"/>
    </row>
    <row r="175" spans="1:4" x14ac:dyDescent="0.2">
      <c r="A175" s="260"/>
      <c r="B175" s="22"/>
      <c r="C175" s="22"/>
      <c r="D175" s="22"/>
    </row>
    <row r="176" spans="1:4" x14ac:dyDescent="0.2">
      <c r="A176" s="260"/>
      <c r="B176" s="22"/>
      <c r="C176" s="22"/>
      <c r="D176" s="22"/>
    </row>
    <row r="177" spans="1:4" x14ac:dyDescent="0.2">
      <c r="A177" s="260"/>
      <c r="B177" s="22"/>
      <c r="C177" s="22"/>
      <c r="D177" s="22"/>
    </row>
    <row r="178" spans="1:4" x14ac:dyDescent="0.2">
      <c r="A178" s="260"/>
      <c r="B178" s="22"/>
      <c r="C178" s="22"/>
      <c r="D178" s="22"/>
    </row>
    <row r="179" spans="1:4" x14ac:dyDescent="0.2">
      <c r="A179" s="260"/>
      <c r="B179" s="22"/>
      <c r="C179" s="22"/>
      <c r="D179" s="22"/>
    </row>
    <row r="180" spans="1:4" x14ac:dyDescent="0.2">
      <c r="A180" s="260"/>
      <c r="B180" s="22"/>
      <c r="C180" s="22"/>
      <c r="D180" s="22"/>
    </row>
    <row r="181" spans="1:4" x14ac:dyDescent="0.2">
      <c r="A181" s="260"/>
      <c r="B181" s="22"/>
      <c r="C181" s="22"/>
      <c r="D181" s="22"/>
    </row>
    <row r="182" spans="1:4" x14ac:dyDescent="0.2">
      <c r="A182" s="260"/>
      <c r="B182" s="22"/>
      <c r="C182" s="22"/>
      <c r="D182" s="22"/>
    </row>
    <row r="183" spans="1:4" x14ac:dyDescent="0.2">
      <c r="A183" s="260"/>
      <c r="B183" s="22"/>
      <c r="C183" s="22"/>
      <c r="D183" s="22"/>
    </row>
    <row r="184" spans="1:4" x14ac:dyDescent="0.2">
      <c r="A184" s="260"/>
      <c r="B184" s="22"/>
      <c r="C184" s="22"/>
      <c r="D184" s="22"/>
    </row>
    <row r="185" spans="1:4" x14ac:dyDescent="0.2">
      <c r="A185" s="260"/>
      <c r="B185" s="22"/>
      <c r="C185" s="22"/>
      <c r="D185" s="22"/>
    </row>
    <row r="186" spans="1:4" x14ac:dyDescent="0.2">
      <c r="A186" s="260"/>
      <c r="B186" s="22"/>
      <c r="C186" s="22"/>
      <c r="D186" s="22"/>
    </row>
    <row r="187" spans="1:4" x14ac:dyDescent="0.2">
      <c r="A187" s="260"/>
      <c r="B187" s="22"/>
      <c r="C187" s="22"/>
      <c r="D187" s="22"/>
    </row>
    <row r="188" spans="1:4" x14ac:dyDescent="0.2">
      <c r="A188" s="260"/>
      <c r="B188" s="22"/>
      <c r="C188" s="22"/>
      <c r="D188" s="22"/>
    </row>
    <row r="189" spans="1:4" x14ac:dyDescent="0.2">
      <c r="A189" s="260"/>
      <c r="B189" s="22"/>
      <c r="C189" s="22"/>
      <c r="D189" s="22"/>
    </row>
    <row r="190" spans="1:4" x14ac:dyDescent="0.2">
      <c r="A190" s="260"/>
      <c r="B190" s="22"/>
      <c r="C190" s="22"/>
      <c r="D190" s="22"/>
    </row>
    <row r="191" spans="1:4" x14ac:dyDescent="0.2">
      <c r="A191" s="260"/>
      <c r="B191" s="22"/>
      <c r="C191" s="22"/>
      <c r="D191" s="22"/>
    </row>
    <row r="192" spans="1:4" x14ac:dyDescent="0.2">
      <c r="A192" s="260"/>
      <c r="B192" s="22"/>
      <c r="C192" s="22"/>
      <c r="D192" s="22"/>
    </row>
    <row r="193" spans="1:4" x14ac:dyDescent="0.2">
      <c r="A193" s="260"/>
      <c r="B193" s="22"/>
      <c r="C193" s="22"/>
      <c r="D193" s="22"/>
    </row>
    <row r="194" spans="1:4" x14ac:dyDescent="0.2">
      <c r="A194" s="260"/>
      <c r="B194" s="22"/>
      <c r="C194" s="22"/>
      <c r="D194" s="22"/>
    </row>
    <row r="195" spans="1:4" x14ac:dyDescent="0.2">
      <c r="A195" s="260"/>
      <c r="B195" s="22"/>
      <c r="C195" s="22"/>
      <c r="D195" s="22"/>
    </row>
    <row r="196" spans="1:4" x14ac:dyDescent="0.2">
      <c r="A196" s="260"/>
      <c r="B196" s="22"/>
      <c r="C196" s="22"/>
      <c r="D196" s="22"/>
    </row>
    <row r="197" spans="1:4" x14ac:dyDescent="0.2">
      <c r="A197" s="260"/>
      <c r="B197" s="22"/>
      <c r="C197" s="22"/>
      <c r="D197" s="22"/>
    </row>
    <row r="198" spans="1:4" x14ac:dyDescent="0.2">
      <c r="A198" s="260"/>
      <c r="B198" s="22"/>
      <c r="C198" s="22"/>
      <c r="D198" s="22"/>
    </row>
    <row r="199" spans="1:4" x14ac:dyDescent="0.2">
      <c r="A199" s="260"/>
      <c r="B199" s="22"/>
      <c r="C199" s="22"/>
      <c r="D199" s="22"/>
    </row>
    <row r="200" spans="1:4" x14ac:dyDescent="0.2">
      <c r="A200" s="260"/>
      <c r="B200" s="22"/>
      <c r="C200" s="22"/>
      <c r="D200" s="22"/>
    </row>
    <row r="201" spans="1:4" x14ac:dyDescent="0.2">
      <c r="A201" s="260"/>
      <c r="B201" s="22"/>
      <c r="C201" s="22"/>
      <c r="D201" s="22"/>
    </row>
    <row r="202" spans="1:4" x14ac:dyDescent="0.2">
      <c r="A202" s="260"/>
      <c r="B202" s="22"/>
      <c r="C202" s="22"/>
      <c r="D202" s="22"/>
    </row>
    <row r="203" spans="1:4" x14ac:dyDescent="0.2">
      <c r="A203" s="260"/>
      <c r="B203" s="22"/>
      <c r="C203" s="22"/>
      <c r="D203" s="22"/>
    </row>
    <row r="204" spans="1:4" x14ac:dyDescent="0.2">
      <c r="A204" s="260"/>
      <c r="B204" s="22"/>
      <c r="C204" s="22"/>
      <c r="D204" s="22"/>
    </row>
    <row r="205" spans="1:4" x14ac:dyDescent="0.2">
      <c r="A205" s="260"/>
      <c r="B205" s="22"/>
      <c r="C205" s="22"/>
      <c r="D205" s="22"/>
    </row>
    <row r="206" spans="1:4" x14ac:dyDescent="0.2">
      <c r="A206" s="260"/>
      <c r="B206" s="22"/>
      <c r="C206" s="22"/>
      <c r="D206" s="22"/>
    </row>
    <row r="207" spans="1:4" x14ac:dyDescent="0.2">
      <c r="A207" s="260"/>
      <c r="B207" s="22"/>
      <c r="C207" s="22"/>
      <c r="D207" s="22"/>
    </row>
    <row r="208" spans="1:4" x14ac:dyDescent="0.2">
      <c r="A208" s="260"/>
      <c r="B208" s="22"/>
      <c r="C208" s="22"/>
      <c r="D208" s="22"/>
    </row>
    <row r="209" spans="1:4" x14ac:dyDescent="0.2">
      <c r="A209" s="260"/>
      <c r="B209" s="22"/>
      <c r="C209" s="22"/>
      <c r="D209" s="22"/>
    </row>
    <row r="210" spans="1:4" x14ac:dyDescent="0.2">
      <c r="A210" s="260"/>
      <c r="B210" s="22"/>
      <c r="C210" s="22"/>
      <c r="D210" s="22"/>
    </row>
    <row r="211" spans="1:4" x14ac:dyDescent="0.2">
      <c r="A211" s="260"/>
      <c r="B211" s="22"/>
      <c r="C211" s="22"/>
      <c r="D211" s="22"/>
    </row>
    <row r="212" spans="1:4" x14ac:dyDescent="0.2">
      <c r="A212" s="260"/>
      <c r="B212" s="22"/>
      <c r="C212" s="22"/>
      <c r="D212" s="22"/>
    </row>
    <row r="213" spans="1:4" x14ac:dyDescent="0.2">
      <c r="A213" s="260"/>
      <c r="B213" s="22"/>
      <c r="C213" s="22"/>
      <c r="D213" s="22"/>
    </row>
    <row r="214" spans="1:4" x14ac:dyDescent="0.2">
      <c r="A214" s="260"/>
      <c r="B214" s="22"/>
      <c r="C214" s="22"/>
      <c r="D214" s="22"/>
    </row>
    <row r="215" spans="1:4" x14ac:dyDescent="0.2">
      <c r="A215" s="260"/>
      <c r="B215" s="22"/>
      <c r="C215" s="22"/>
      <c r="D215" s="22"/>
    </row>
    <row r="216" spans="1:4" x14ac:dyDescent="0.2">
      <c r="A216" s="260"/>
      <c r="B216" s="22"/>
      <c r="C216" s="22"/>
      <c r="D216" s="22"/>
    </row>
    <row r="217" spans="1:4" x14ac:dyDescent="0.2">
      <c r="A217" s="260"/>
      <c r="B217" s="22"/>
      <c r="C217" s="22"/>
      <c r="D217" s="22"/>
    </row>
    <row r="218" spans="1:4" x14ac:dyDescent="0.2">
      <c r="A218" s="260"/>
      <c r="B218" s="22"/>
      <c r="C218" s="22"/>
      <c r="D218" s="22"/>
    </row>
    <row r="219" spans="1:4" x14ac:dyDescent="0.2">
      <c r="A219" s="260"/>
      <c r="B219" s="22"/>
      <c r="C219" s="22"/>
      <c r="D219" s="22"/>
    </row>
    <row r="220" spans="1:4" x14ac:dyDescent="0.2">
      <c r="A220" s="260"/>
      <c r="B220" s="22"/>
      <c r="C220" s="22"/>
      <c r="D220" s="22"/>
    </row>
    <row r="221" spans="1:4" x14ac:dyDescent="0.2">
      <c r="A221" s="260"/>
      <c r="B221" s="22"/>
      <c r="C221" s="22"/>
      <c r="D221" s="22"/>
    </row>
    <row r="222" spans="1:4" x14ac:dyDescent="0.2">
      <c r="A222" s="260"/>
      <c r="B222" s="22"/>
      <c r="C222" s="22"/>
      <c r="D222" s="22"/>
    </row>
    <row r="223" spans="1:4" x14ac:dyDescent="0.2">
      <c r="A223" s="260"/>
      <c r="B223" s="22"/>
      <c r="C223" s="22"/>
      <c r="D223" s="22"/>
    </row>
    <row r="224" spans="1:4" x14ac:dyDescent="0.2">
      <c r="A224" s="260"/>
      <c r="B224" s="22"/>
      <c r="C224" s="22"/>
      <c r="D224" s="22"/>
    </row>
    <row r="225" spans="1:4" x14ac:dyDescent="0.2">
      <c r="A225" s="260"/>
      <c r="B225" s="22"/>
      <c r="C225" s="22"/>
      <c r="D225" s="22"/>
    </row>
    <row r="226" spans="1:4" x14ac:dyDescent="0.2">
      <c r="A226" s="260"/>
      <c r="B226" s="22"/>
      <c r="C226" s="22"/>
      <c r="D226" s="22"/>
    </row>
    <row r="227" spans="1:4" x14ac:dyDescent="0.2">
      <c r="A227" s="260"/>
      <c r="B227" s="22"/>
      <c r="C227" s="22"/>
      <c r="D227" s="22"/>
    </row>
    <row r="228" spans="1:4" x14ac:dyDescent="0.2">
      <c r="A228" s="260"/>
      <c r="B228" s="22"/>
      <c r="C228" s="22"/>
      <c r="D228" s="22"/>
    </row>
    <row r="229" spans="1:4" x14ac:dyDescent="0.2">
      <c r="A229" s="260"/>
      <c r="B229" s="22"/>
      <c r="C229" s="22"/>
      <c r="D229" s="22"/>
    </row>
    <row r="230" spans="1:4" x14ac:dyDescent="0.2">
      <c r="A230" s="260"/>
      <c r="B230" s="22"/>
      <c r="C230" s="22"/>
      <c r="D230" s="22"/>
    </row>
    <row r="231" spans="1:4" x14ac:dyDescent="0.2">
      <c r="A231" s="260"/>
      <c r="B231" s="22"/>
      <c r="C231" s="22"/>
      <c r="D231" s="22"/>
    </row>
    <row r="232" spans="1:4" x14ac:dyDescent="0.2">
      <c r="A232" s="260"/>
      <c r="B232" s="22"/>
      <c r="C232" s="22"/>
      <c r="D232" s="22"/>
    </row>
    <row r="233" spans="1:4" x14ac:dyDescent="0.2">
      <c r="A233" s="260"/>
      <c r="B233" s="22"/>
      <c r="C233" s="22"/>
      <c r="D233" s="22"/>
    </row>
    <row r="234" spans="1:4" x14ac:dyDescent="0.2">
      <c r="A234" s="260"/>
      <c r="B234" s="22"/>
      <c r="C234" s="22"/>
      <c r="D234" s="22"/>
    </row>
    <row r="235" spans="1:4" x14ac:dyDescent="0.2">
      <c r="A235" s="260"/>
      <c r="B235" s="22"/>
      <c r="C235" s="22"/>
      <c r="D235" s="22"/>
    </row>
    <row r="236" spans="1:4" x14ac:dyDescent="0.2">
      <c r="A236" s="260"/>
      <c r="B236" s="22"/>
      <c r="C236" s="22"/>
      <c r="D236" s="22"/>
    </row>
    <row r="237" spans="1:4" x14ac:dyDescent="0.2">
      <c r="A237" s="260"/>
      <c r="B237" s="22"/>
      <c r="C237" s="22"/>
      <c r="D237" s="22"/>
    </row>
    <row r="238" spans="1:4" x14ac:dyDescent="0.2">
      <c r="A238" s="260"/>
      <c r="B238" s="22"/>
      <c r="C238" s="22"/>
      <c r="D238" s="22"/>
    </row>
    <row r="239" spans="1:4" x14ac:dyDescent="0.2">
      <c r="A239" s="260"/>
      <c r="B239" s="22"/>
      <c r="C239" s="22"/>
      <c r="D239" s="22"/>
    </row>
    <row r="240" spans="1:4" x14ac:dyDescent="0.2">
      <c r="A240" s="260"/>
      <c r="B240" s="22"/>
      <c r="C240" s="22"/>
      <c r="D240" s="22"/>
    </row>
    <row r="241" spans="1:4" x14ac:dyDescent="0.2">
      <c r="A241" s="260"/>
      <c r="B241" s="22"/>
      <c r="C241" s="22"/>
      <c r="D241" s="22"/>
    </row>
    <row r="242" spans="1:4" x14ac:dyDescent="0.2">
      <c r="A242" s="260"/>
      <c r="B242" s="22"/>
      <c r="C242" s="22"/>
      <c r="D242" s="22"/>
    </row>
    <row r="243" spans="1:4" x14ac:dyDescent="0.2">
      <c r="A243" s="260"/>
      <c r="B243" s="22"/>
      <c r="C243" s="22"/>
      <c r="D243" s="22"/>
    </row>
    <row r="244" spans="1:4" x14ac:dyDescent="0.2">
      <c r="A244" s="260"/>
      <c r="B244" s="22"/>
      <c r="C244" s="22"/>
      <c r="D244" s="22"/>
    </row>
    <row r="245" spans="1:4" x14ac:dyDescent="0.2">
      <c r="A245" s="260"/>
      <c r="B245" s="22"/>
      <c r="C245" s="22"/>
      <c r="D245" s="22"/>
    </row>
    <row r="246" spans="1:4" x14ac:dyDescent="0.2">
      <c r="A246" s="260"/>
      <c r="B246" s="22"/>
      <c r="C246" s="22"/>
      <c r="D246" s="22"/>
    </row>
    <row r="247" spans="1:4" x14ac:dyDescent="0.2">
      <c r="A247" s="260"/>
      <c r="B247" s="22"/>
      <c r="C247" s="22"/>
      <c r="D247" s="22"/>
    </row>
    <row r="248" spans="1:4" x14ac:dyDescent="0.2">
      <c r="A248" s="260"/>
      <c r="B248" s="22"/>
      <c r="C248" s="22"/>
      <c r="D248" s="22"/>
    </row>
    <row r="249" spans="1:4" x14ac:dyDescent="0.2">
      <c r="A249" s="260"/>
      <c r="B249" s="22"/>
      <c r="C249" s="22"/>
      <c r="D249" s="22"/>
    </row>
    <row r="250" spans="1:4" x14ac:dyDescent="0.2">
      <c r="A250" s="260"/>
      <c r="B250" s="22"/>
      <c r="C250" s="22"/>
      <c r="D250" s="22"/>
    </row>
    <row r="251" spans="1:4" x14ac:dyDescent="0.2">
      <c r="A251" s="260"/>
      <c r="B251" s="22"/>
      <c r="C251" s="22"/>
      <c r="D251" s="22"/>
    </row>
    <row r="252" spans="1:4" x14ac:dyDescent="0.2">
      <c r="A252" s="260"/>
      <c r="B252" s="22"/>
      <c r="C252" s="22"/>
      <c r="D252" s="22"/>
    </row>
    <row r="253" spans="1:4" x14ac:dyDescent="0.2">
      <c r="A253" s="260"/>
      <c r="B253" s="22"/>
      <c r="C253" s="22"/>
      <c r="D253" s="22"/>
    </row>
    <row r="254" spans="1:4" x14ac:dyDescent="0.2">
      <c r="A254" s="260"/>
      <c r="B254" s="22"/>
      <c r="C254" s="22"/>
      <c r="D254" s="22"/>
    </row>
    <row r="255" spans="1:4" x14ac:dyDescent="0.2">
      <c r="A255" s="260"/>
      <c r="B255" s="22"/>
      <c r="C255" s="22"/>
      <c r="D255" s="22"/>
    </row>
    <row r="256" spans="1:4" x14ac:dyDescent="0.2">
      <c r="A256" s="260"/>
      <c r="B256" s="22"/>
      <c r="C256" s="22"/>
      <c r="D256" s="22"/>
    </row>
    <row r="257" spans="1:4" x14ac:dyDescent="0.2">
      <c r="A257" s="260"/>
      <c r="B257" s="22"/>
      <c r="C257" s="22"/>
      <c r="D257" s="22"/>
    </row>
    <row r="258" spans="1:4" x14ac:dyDescent="0.2">
      <c r="A258" s="260"/>
      <c r="B258" s="22"/>
      <c r="C258" s="22"/>
      <c r="D258" s="22"/>
    </row>
    <row r="259" spans="1:4" x14ac:dyDescent="0.2">
      <c r="A259" s="260"/>
      <c r="B259" s="22"/>
      <c r="C259" s="22"/>
      <c r="D259" s="22"/>
    </row>
    <row r="260" spans="1:4" x14ac:dyDescent="0.2">
      <c r="A260" s="260"/>
      <c r="B260" s="22"/>
      <c r="C260" s="22"/>
      <c r="D260" s="22"/>
    </row>
    <row r="261" spans="1:4" x14ac:dyDescent="0.2">
      <c r="A261" s="260"/>
      <c r="B261" s="22"/>
      <c r="C261" s="22"/>
      <c r="D261" s="22"/>
    </row>
    <row r="262" spans="1:4" x14ac:dyDescent="0.2">
      <c r="A262" s="260"/>
      <c r="B262" s="22"/>
      <c r="C262" s="22"/>
      <c r="D262" s="22"/>
    </row>
    <row r="263" spans="1:4" x14ac:dyDescent="0.2">
      <c r="A263" s="260"/>
      <c r="B263" s="22"/>
      <c r="C263" s="22"/>
      <c r="D263" s="22"/>
    </row>
    <row r="264" spans="1:4" x14ac:dyDescent="0.2">
      <c r="A264" s="260"/>
      <c r="B264" s="22"/>
      <c r="C264" s="22"/>
      <c r="D264" s="22"/>
    </row>
    <row r="265" spans="1:4" x14ac:dyDescent="0.2">
      <c r="A265" s="260"/>
      <c r="B265" s="22"/>
      <c r="C265" s="22"/>
      <c r="D265" s="22"/>
    </row>
    <row r="266" spans="1:4" x14ac:dyDescent="0.2">
      <c r="A266" s="260"/>
      <c r="B266" s="22"/>
      <c r="C266" s="22"/>
      <c r="D266" s="22"/>
    </row>
    <row r="267" spans="1:4" x14ac:dyDescent="0.2">
      <c r="A267" s="260"/>
      <c r="B267" s="22"/>
      <c r="C267" s="22"/>
      <c r="D267" s="22"/>
    </row>
    <row r="268" spans="1:4" x14ac:dyDescent="0.2">
      <c r="A268" s="260"/>
      <c r="B268" s="22"/>
      <c r="C268" s="22"/>
      <c r="D268" s="22"/>
    </row>
    <row r="269" spans="1:4" x14ac:dyDescent="0.2">
      <c r="A269" s="260"/>
      <c r="B269" s="22"/>
      <c r="C269" s="22"/>
      <c r="D269" s="22"/>
    </row>
    <row r="270" spans="1:4" x14ac:dyDescent="0.2">
      <c r="A270" s="260"/>
      <c r="B270" s="22"/>
      <c r="C270" s="22"/>
      <c r="D270" s="22"/>
    </row>
    <row r="271" spans="1:4" x14ac:dyDescent="0.2">
      <c r="A271" s="260"/>
      <c r="B271" s="22"/>
      <c r="C271" s="22"/>
      <c r="D271" s="22"/>
    </row>
    <row r="272" spans="1:4" x14ac:dyDescent="0.2">
      <c r="A272" s="260"/>
      <c r="B272" s="22"/>
      <c r="C272" s="22"/>
      <c r="D272" s="22"/>
    </row>
    <row r="273" spans="1:4" x14ac:dyDescent="0.2">
      <c r="A273" s="260"/>
      <c r="B273" s="22"/>
      <c r="C273" s="22"/>
      <c r="D273" s="22"/>
    </row>
    <row r="274" spans="1:4" x14ac:dyDescent="0.2">
      <c r="A274" s="260"/>
      <c r="B274" s="22"/>
      <c r="C274" s="22"/>
      <c r="D274" s="22"/>
    </row>
    <row r="275" spans="1:4" x14ac:dyDescent="0.2">
      <c r="A275" s="260"/>
      <c r="B275" s="22"/>
      <c r="C275" s="22"/>
      <c r="D275" s="22"/>
    </row>
    <row r="276" spans="1:4" x14ac:dyDescent="0.2">
      <c r="A276" s="260"/>
      <c r="B276" s="22"/>
      <c r="C276" s="22"/>
      <c r="D276" s="22"/>
    </row>
    <row r="277" spans="1:4" x14ac:dyDescent="0.2">
      <c r="A277" s="260"/>
      <c r="B277" s="22"/>
      <c r="C277" s="22"/>
      <c r="D277" s="22"/>
    </row>
    <row r="278" spans="1:4" x14ac:dyDescent="0.2">
      <c r="A278" s="260"/>
      <c r="B278" s="22"/>
      <c r="C278" s="22"/>
      <c r="D278" s="22"/>
    </row>
    <row r="279" spans="1:4" x14ac:dyDescent="0.2">
      <c r="A279" s="260"/>
      <c r="B279" s="22"/>
      <c r="C279" s="22"/>
      <c r="D279" s="22"/>
    </row>
    <row r="280" spans="1:4" x14ac:dyDescent="0.2">
      <c r="A280" s="260"/>
      <c r="B280" s="22"/>
      <c r="C280" s="22"/>
      <c r="D280" s="22"/>
    </row>
    <row r="281" spans="1:4" x14ac:dyDescent="0.2">
      <c r="A281" s="260"/>
      <c r="B281" s="22"/>
      <c r="C281" s="22"/>
      <c r="D281" s="22"/>
    </row>
    <row r="282" spans="1:4" x14ac:dyDescent="0.2">
      <c r="A282" s="260"/>
      <c r="B282" s="22"/>
      <c r="C282" s="22"/>
      <c r="D282" s="22"/>
    </row>
    <row r="283" spans="1:4" x14ac:dyDescent="0.2">
      <c r="A283" s="260"/>
      <c r="B283" s="22"/>
      <c r="C283" s="22"/>
      <c r="D283" s="22"/>
    </row>
    <row r="284" spans="1:4" x14ac:dyDescent="0.2">
      <c r="A284" s="260"/>
      <c r="B284" s="22"/>
      <c r="C284" s="22"/>
      <c r="D284" s="22"/>
    </row>
    <row r="285" spans="1:4" x14ac:dyDescent="0.2">
      <c r="A285" s="260"/>
      <c r="B285" s="22"/>
      <c r="C285" s="22"/>
      <c r="D285" s="22"/>
    </row>
    <row r="286" spans="1:4" x14ac:dyDescent="0.2">
      <c r="A286" s="260"/>
      <c r="B286" s="22"/>
      <c r="C286" s="22"/>
      <c r="D286" s="22"/>
    </row>
    <row r="287" spans="1:4" x14ac:dyDescent="0.2">
      <c r="A287" s="260"/>
      <c r="B287" s="22"/>
      <c r="C287" s="22"/>
      <c r="D287" s="22"/>
    </row>
    <row r="288" spans="1:4" x14ac:dyDescent="0.2">
      <c r="A288" s="260"/>
      <c r="B288" s="22"/>
      <c r="C288" s="22"/>
      <c r="D288" s="22"/>
    </row>
    <row r="289" spans="1:4" x14ac:dyDescent="0.2">
      <c r="A289" s="260"/>
      <c r="B289" s="22"/>
      <c r="C289" s="22"/>
      <c r="D289" s="22"/>
    </row>
    <row r="290" spans="1:4" x14ac:dyDescent="0.2">
      <c r="A290" s="260"/>
      <c r="B290" s="22"/>
      <c r="C290" s="22"/>
      <c r="D290" s="22"/>
    </row>
    <row r="291" spans="1:4" x14ac:dyDescent="0.2">
      <c r="A291" s="260"/>
      <c r="B291" s="22"/>
      <c r="C291" s="22"/>
      <c r="D291" s="22"/>
    </row>
    <row r="292" spans="1:4" x14ac:dyDescent="0.2">
      <c r="A292" s="260"/>
      <c r="B292" s="22"/>
      <c r="C292" s="22"/>
      <c r="D292" s="22"/>
    </row>
    <row r="293" spans="1:4" x14ac:dyDescent="0.2">
      <c r="A293" s="260"/>
      <c r="B293" s="22"/>
      <c r="C293" s="22"/>
      <c r="D293" s="22"/>
    </row>
    <row r="294" spans="1:4" x14ac:dyDescent="0.2">
      <c r="A294" s="260"/>
      <c r="B294" s="22"/>
      <c r="C294" s="22"/>
      <c r="D294" s="22"/>
    </row>
    <row r="295" spans="1:4" x14ac:dyDescent="0.2">
      <c r="A295" s="260"/>
      <c r="B295" s="22"/>
      <c r="C295" s="22"/>
      <c r="D295" s="22"/>
    </row>
    <row r="296" spans="1:4" x14ac:dyDescent="0.2">
      <c r="A296" s="260"/>
      <c r="B296" s="22"/>
      <c r="C296" s="22"/>
      <c r="D296" s="22"/>
    </row>
    <row r="297" spans="1:4" x14ac:dyDescent="0.2">
      <c r="A297" s="260"/>
      <c r="B297" s="22"/>
      <c r="C297" s="22"/>
      <c r="D297" s="22"/>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9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zoomScale="85" zoomScaleNormal="85" zoomScaleSheetLayoutView="85" workbookViewId="0">
      <selection sqref="A1:XFD1048576"/>
    </sheetView>
  </sheetViews>
  <sheetFormatPr defaultRowHeight="12.75" outlineLevelRow="1" x14ac:dyDescent="0.2"/>
  <cols>
    <col min="1" max="1" width="14.42578125" style="17" customWidth="1"/>
    <col min="2" max="2" width="28.140625" style="17" customWidth="1"/>
    <col min="3" max="3" width="28.5703125" style="17" customWidth="1"/>
    <col min="4" max="4" width="33.140625" style="17" customWidth="1"/>
    <col min="5" max="5" width="30.5703125" style="17" customWidth="1"/>
    <col min="6" max="16384" width="9.140625" style="17"/>
  </cols>
  <sheetData>
    <row r="1" spans="1:6" x14ac:dyDescent="0.2">
      <c r="A1" s="240" t="s">
        <v>679</v>
      </c>
      <c r="B1" s="837" t="s">
        <v>387</v>
      </c>
      <c r="C1" s="837"/>
      <c r="D1" s="837"/>
      <c r="E1" s="838"/>
    </row>
    <row r="2" spans="1:6" x14ac:dyDescent="0.2">
      <c r="A2" s="222" t="s">
        <v>683</v>
      </c>
      <c r="B2" s="147"/>
      <c r="C2" s="147"/>
      <c r="D2" s="147"/>
      <c r="E2" s="148"/>
    </row>
    <row r="3" spans="1:6" ht="13.5" thickBot="1" x14ac:dyDescent="0.25">
      <c r="A3" s="923"/>
      <c r="B3" s="924"/>
      <c r="C3" s="924"/>
      <c r="D3" s="924"/>
      <c r="E3" s="171"/>
    </row>
    <row r="4" spans="1:6" s="238" customFormat="1" ht="13.5" thickBot="1" x14ac:dyDescent="0.3">
      <c r="A4" s="933" t="s">
        <v>582</v>
      </c>
      <c r="B4" s="933"/>
      <c r="C4" s="934"/>
      <c r="D4" s="935"/>
      <c r="E4" s="935"/>
    </row>
    <row r="5" spans="1:6" x14ac:dyDescent="0.2">
      <c r="A5" s="936" t="s">
        <v>360</v>
      </c>
      <c r="B5" s="937"/>
      <c r="C5" s="937"/>
      <c r="D5" s="938"/>
      <c r="E5" s="940" t="s">
        <v>612</v>
      </c>
    </row>
    <row r="6" spans="1:6" ht="13.5" thickBot="1" x14ac:dyDescent="0.25">
      <c r="A6" s="939"/>
      <c r="B6" s="937"/>
      <c r="C6" s="937"/>
      <c r="D6" s="938"/>
      <c r="E6" s="941"/>
      <c r="F6" s="166"/>
    </row>
    <row r="7" spans="1:6" ht="13.5" thickBot="1" x14ac:dyDescent="0.25">
      <c r="A7" s="73" t="s">
        <v>557</v>
      </c>
      <c r="B7" s="71"/>
      <c r="C7" s="511">
        <v>44196</v>
      </c>
      <c r="D7" s="227"/>
      <c r="E7" s="72"/>
    </row>
    <row r="8" spans="1:6" x14ac:dyDescent="0.2">
      <c r="A8" s="925" t="s">
        <v>371</v>
      </c>
      <c r="B8" s="926"/>
      <c r="C8" s="926"/>
      <c r="D8" s="927"/>
      <c r="E8" s="931" t="s">
        <v>686</v>
      </c>
    </row>
    <row r="9" spans="1:6" ht="13.5" thickBot="1" x14ac:dyDescent="0.25">
      <c r="A9" s="928"/>
      <c r="B9" s="929"/>
      <c r="C9" s="929"/>
      <c r="D9" s="930"/>
      <c r="E9" s="932"/>
    </row>
    <row r="10" spans="1:6" x14ac:dyDescent="0.2">
      <c r="A10" s="946" t="s">
        <v>1094</v>
      </c>
      <c r="B10" s="947"/>
      <c r="C10" s="947"/>
      <c r="D10" s="947"/>
      <c r="E10" s="948"/>
    </row>
    <row r="11" spans="1:6" outlineLevel="1" x14ac:dyDescent="0.2">
      <c r="A11" s="949"/>
      <c r="B11" s="950"/>
      <c r="C11" s="950"/>
      <c r="D11" s="950"/>
      <c r="E11" s="951"/>
    </row>
    <row r="12" spans="1:6" outlineLevel="1" x14ac:dyDescent="0.2">
      <c r="A12" s="435">
        <v>1</v>
      </c>
      <c r="B12" s="952" t="s">
        <v>103</v>
      </c>
      <c r="C12" s="953"/>
      <c r="D12" s="440">
        <v>27000</v>
      </c>
      <c r="E12" s="437" t="s">
        <v>104</v>
      </c>
    </row>
    <row r="13" spans="1:6" outlineLevel="1" x14ac:dyDescent="0.2">
      <c r="A13" s="435"/>
      <c r="B13" s="952" t="s">
        <v>105</v>
      </c>
      <c r="C13" s="953"/>
      <c r="D13" s="440">
        <v>0</v>
      </c>
      <c r="E13" s="437" t="s">
        <v>106</v>
      </c>
    </row>
    <row r="14" spans="1:6" outlineLevel="1" x14ac:dyDescent="0.2">
      <c r="A14" s="435"/>
      <c r="B14" s="952" t="s">
        <v>107</v>
      </c>
      <c r="C14" s="953"/>
      <c r="D14" s="440">
        <v>0</v>
      </c>
      <c r="E14" s="437" t="s">
        <v>106</v>
      </c>
    </row>
    <row r="15" spans="1:6" outlineLevel="1" x14ac:dyDescent="0.2">
      <c r="A15" s="435"/>
      <c r="B15" s="952" t="s">
        <v>108</v>
      </c>
      <c r="C15" s="953"/>
      <c r="D15" s="440">
        <v>0</v>
      </c>
      <c r="E15" s="437" t="s">
        <v>106</v>
      </c>
    </row>
    <row r="16" spans="1:6" outlineLevel="1" x14ac:dyDescent="0.2">
      <c r="A16" s="435">
        <v>2</v>
      </c>
      <c r="B16" s="952" t="s">
        <v>109</v>
      </c>
      <c r="C16" s="953"/>
      <c r="D16" s="440">
        <v>231424.77799999999</v>
      </c>
      <c r="E16" s="437" t="s">
        <v>110</v>
      </c>
    </row>
    <row r="17" spans="1:5" outlineLevel="1" x14ac:dyDescent="0.2">
      <c r="A17" s="438">
        <v>3</v>
      </c>
      <c r="B17" s="952" t="s">
        <v>111</v>
      </c>
      <c r="C17" s="953"/>
      <c r="D17" s="440">
        <v>0</v>
      </c>
      <c r="E17" s="437" t="s">
        <v>354</v>
      </c>
    </row>
    <row r="18" spans="1:5" outlineLevel="1" x14ac:dyDescent="0.2">
      <c r="A18" s="439" t="s">
        <v>98</v>
      </c>
      <c r="B18" s="956" t="s">
        <v>349</v>
      </c>
      <c r="C18" s="957"/>
      <c r="D18" s="441">
        <v>0</v>
      </c>
      <c r="E18" s="436" t="s">
        <v>112</v>
      </c>
    </row>
    <row r="19" spans="1:5" outlineLevel="1" x14ac:dyDescent="0.2">
      <c r="A19" s="435">
        <v>4</v>
      </c>
      <c r="B19" s="952" t="s">
        <v>113</v>
      </c>
      <c r="C19" s="953"/>
      <c r="D19" s="440">
        <v>0</v>
      </c>
      <c r="E19" s="437" t="s">
        <v>114</v>
      </c>
    </row>
    <row r="20" spans="1:5" outlineLevel="1" x14ac:dyDescent="0.2">
      <c r="A20" s="435">
        <v>5</v>
      </c>
      <c r="B20" s="952" t="s">
        <v>115</v>
      </c>
      <c r="C20" s="953"/>
      <c r="D20" s="440">
        <v>0</v>
      </c>
      <c r="E20" s="437" t="s">
        <v>116</v>
      </c>
    </row>
    <row r="21" spans="1:5" outlineLevel="1" x14ac:dyDescent="0.2">
      <c r="A21" s="435" t="s">
        <v>99</v>
      </c>
      <c r="B21" s="952" t="s">
        <v>117</v>
      </c>
      <c r="C21" s="953"/>
      <c r="D21" s="440">
        <v>0</v>
      </c>
      <c r="E21" s="437" t="s">
        <v>118</v>
      </c>
    </row>
    <row r="22" spans="1:5" outlineLevel="1" x14ac:dyDescent="0.2">
      <c r="A22" s="438">
        <v>6</v>
      </c>
      <c r="B22" s="954" t="s">
        <v>119</v>
      </c>
      <c r="C22" s="955"/>
      <c r="D22" s="442">
        <v>258424.77799999999</v>
      </c>
      <c r="E22" s="437" t="s">
        <v>120</v>
      </c>
    </row>
    <row r="23" spans="1:5" outlineLevel="1" x14ac:dyDescent="0.2">
      <c r="A23" s="958" t="s">
        <v>121</v>
      </c>
      <c r="B23" s="959"/>
      <c r="C23" s="959"/>
      <c r="D23" s="959"/>
      <c r="E23" s="960"/>
    </row>
    <row r="24" spans="1:5" outlineLevel="1" x14ac:dyDescent="0.2">
      <c r="A24" s="443">
        <v>7</v>
      </c>
      <c r="B24" s="942" t="s">
        <v>122</v>
      </c>
      <c r="C24" s="943"/>
      <c r="D24" s="445">
        <v>0</v>
      </c>
      <c r="E24" s="444" t="s">
        <v>123</v>
      </c>
    </row>
    <row r="25" spans="1:5" outlineLevel="1" x14ac:dyDescent="0.2">
      <c r="A25" s="443">
        <v>8</v>
      </c>
      <c r="B25" s="942" t="s">
        <v>124</v>
      </c>
      <c r="C25" s="943"/>
      <c r="D25" s="512">
        <v>-26707.84</v>
      </c>
      <c r="E25" s="444" t="s">
        <v>125</v>
      </c>
    </row>
    <row r="26" spans="1:5" outlineLevel="1" x14ac:dyDescent="0.2">
      <c r="A26" s="443">
        <v>9</v>
      </c>
      <c r="B26" s="942" t="s">
        <v>126</v>
      </c>
      <c r="C26" s="943"/>
      <c r="D26" s="512">
        <v>0</v>
      </c>
      <c r="E26" s="444"/>
    </row>
    <row r="27" spans="1:5" outlineLevel="1" x14ac:dyDescent="0.2">
      <c r="A27" s="443">
        <v>10</v>
      </c>
      <c r="B27" s="961" t="s">
        <v>127</v>
      </c>
      <c r="C27" s="962"/>
      <c r="D27" s="512">
        <v>-5367.19</v>
      </c>
      <c r="E27" s="444" t="s">
        <v>128</v>
      </c>
    </row>
    <row r="28" spans="1:5" outlineLevel="1" x14ac:dyDescent="0.2">
      <c r="A28" s="443">
        <v>11</v>
      </c>
      <c r="B28" s="942" t="s">
        <v>129</v>
      </c>
      <c r="C28" s="943"/>
      <c r="D28" s="445">
        <v>0</v>
      </c>
      <c r="E28" s="444" t="s">
        <v>130</v>
      </c>
    </row>
    <row r="29" spans="1:5" ht="25.5" outlineLevel="1" x14ac:dyDescent="0.2">
      <c r="A29" s="443">
        <v>12</v>
      </c>
      <c r="B29" s="942" t="s">
        <v>131</v>
      </c>
      <c r="C29" s="943"/>
      <c r="D29" s="445">
        <v>0</v>
      </c>
      <c r="E29" s="444" t="s">
        <v>132</v>
      </c>
    </row>
    <row r="30" spans="1:5" outlineLevel="1" x14ac:dyDescent="0.2">
      <c r="A30" s="443">
        <v>13</v>
      </c>
      <c r="B30" s="942" t="s">
        <v>133</v>
      </c>
      <c r="C30" s="943"/>
      <c r="D30" s="445">
        <v>0</v>
      </c>
      <c r="E30" s="444" t="s">
        <v>134</v>
      </c>
    </row>
    <row r="31" spans="1:5" outlineLevel="1" x14ac:dyDescent="0.2">
      <c r="A31" s="443">
        <v>14</v>
      </c>
      <c r="B31" s="942" t="s">
        <v>135</v>
      </c>
      <c r="C31" s="943"/>
      <c r="D31" s="445">
        <v>0</v>
      </c>
      <c r="E31" s="444" t="s">
        <v>136</v>
      </c>
    </row>
    <row r="32" spans="1:5" outlineLevel="1" x14ac:dyDescent="0.2">
      <c r="A32" s="443">
        <v>15</v>
      </c>
      <c r="B32" s="942" t="s">
        <v>135</v>
      </c>
      <c r="C32" s="943"/>
      <c r="D32" s="445">
        <v>0</v>
      </c>
      <c r="E32" s="444" t="s">
        <v>137</v>
      </c>
    </row>
    <row r="33" spans="1:5" outlineLevel="1" x14ac:dyDescent="0.2">
      <c r="A33" s="443">
        <v>16</v>
      </c>
      <c r="B33" s="942" t="s">
        <v>138</v>
      </c>
      <c r="C33" s="943"/>
      <c r="D33" s="445">
        <v>0</v>
      </c>
      <c r="E33" s="444" t="s">
        <v>139</v>
      </c>
    </row>
    <row r="34" spans="1:5" outlineLevel="1" x14ac:dyDescent="0.2">
      <c r="A34" s="443">
        <v>17</v>
      </c>
      <c r="B34" s="942" t="s">
        <v>140</v>
      </c>
      <c r="C34" s="943"/>
      <c r="D34" s="445">
        <v>0</v>
      </c>
      <c r="E34" s="444" t="s">
        <v>141</v>
      </c>
    </row>
    <row r="35" spans="1:5" ht="38.25" outlineLevel="1" x14ac:dyDescent="0.2">
      <c r="A35" s="443">
        <v>18</v>
      </c>
      <c r="B35" s="942" t="s">
        <v>142</v>
      </c>
      <c r="C35" s="943"/>
      <c r="D35" s="445">
        <v>0</v>
      </c>
      <c r="E35" s="444" t="s">
        <v>143</v>
      </c>
    </row>
    <row r="36" spans="1:5" ht="38.25" outlineLevel="1" x14ac:dyDescent="0.2">
      <c r="A36" s="443">
        <v>19</v>
      </c>
      <c r="B36" s="942" t="s">
        <v>144</v>
      </c>
      <c r="C36" s="943"/>
      <c r="D36" s="445">
        <v>0</v>
      </c>
      <c r="E36" s="444" t="s">
        <v>145</v>
      </c>
    </row>
    <row r="37" spans="1:5" outlineLevel="1" x14ac:dyDescent="0.2">
      <c r="A37" s="443">
        <v>20</v>
      </c>
      <c r="B37" s="942" t="s">
        <v>126</v>
      </c>
      <c r="C37" s="943"/>
      <c r="D37" s="445">
        <v>0</v>
      </c>
      <c r="E37" s="444"/>
    </row>
    <row r="38" spans="1:5" outlineLevel="1" x14ac:dyDescent="0.2">
      <c r="A38" s="443" t="s">
        <v>16</v>
      </c>
      <c r="B38" s="942" t="s">
        <v>146</v>
      </c>
      <c r="C38" s="943"/>
      <c r="D38" s="445">
        <v>0</v>
      </c>
      <c r="E38" s="444" t="s">
        <v>147</v>
      </c>
    </row>
    <row r="39" spans="1:5" ht="25.5" outlineLevel="1" x14ac:dyDescent="0.2">
      <c r="A39" s="443" t="s">
        <v>17</v>
      </c>
      <c r="B39" s="942" t="s">
        <v>148</v>
      </c>
      <c r="C39" s="943"/>
      <c r="D39" s="445">
        <v>0</v>
      </c>
      <c r="E39" s="444" t="s">
        <v>149</v>
      </c>
    </row>
    <row r="40" spans="1:5" ht="38.25" outlineLevel="1" x14ac:dyDescent="0.2">
      <c r="A40" s="443" t="s">
        <v>100</v>
      </c>
      <c r="B40" s="942" t="s">
        <v>150</v>
      </c>
      <c r="C40" s="943"/>
      <c r="D40" s="445">
        <v>0</v>
      </c>
      <c r="E40" s="444" t="s">
        <v>151</v>
      </c>
    </row>
    <row r="41" spans="1:5" ht="25.5" outlineLevel="1" x14ac:dyDescent="0.2">
      <c r="A41" s="443" t="s">
        <v>101</v>
      </c>
      <c r="B41" s="942" t="s">
        <v>152</v>
      </c>
      <c r="C41" s="943"/>
      <c r="D41" s="445">
        <v>0</v>
      </c>
      <c r="E41" s="444" t="s">
        <v>153</v>
      </c>
    </row>
    <row r="42" spans="1:5" ht="25.5" outlineLevel="1" x14ac:dyDescent="0.2">
      <c r="A42" s="443">
        <v>21</v>
      </c>
      <c r="B42" s="942" t="s">
        <v>154</v>
      </c>
      <c r="C42" s="943"/>
      <c r="D42" s="445">
        <v>0</v>
      </c>
      <c r="E42" s="444" t="s">
        <v>155</v>
      </c>
    </row>
    <row r="43" spans="1:5" outlineLevel="1" x14ac:dyDescent="0.2">
      <c r="A43" s="443">
        <v>22</v>
      </c>
      <c r="B43" s="942" t="s">
        <v>156</v>
      </c>
      <c r="C43" s="943"/>
      <c r="D43" s="445">
        <v>0</v>
      </c>
      <c r="E43" s="444" t="s">
        <v>157</v>
      </c>
    </row>
    <row r="44" spans="1:5" ht="25.5" outlineLevel="1" x14ac:dyDescent="0.2">
      <c r="A44" s="443">
        <v>23</v>
      </c>
      <c r="B44" s="942" t="s">
        <v>158</v>
      </c>
      <c r="C44" s="943"/>
      <c r="D44" s="445">
        <v>0</v>
      </c>
      <c r="E44" s="444" t="s">
        <v>159</v>
      </c>
    </row>
    <row r="45" spans="1:5" outlineLevel="1" x14ac:dyDescent="0.2">
      <c r="A45" s="443">
        <v>24</v>
      </c>
      <c r="B45" s="942" t="s">
        <v>126</v>
      </c>
      <c r="C45" s="943"/>
      <c r="D45" s="445">
        <v>0</v>
      </c>
      <c r="E45" s="444"/>
    </row>
    <row r="46" spans="1:5" ht="25.5" outlineLevel="1" x14ac:dyDescent="0.2">
      <c r="A46" s="443">
        <v>25</v>
      </c>
      <c r="B46" s="942" t="s">
        <v>160</v>
      </c>
      <c r="C46" s="943"/>
      <c r="D46" s="445">
        <v>0</v>
      </c>
      <c r="E46" s="444" t="s">
        <v>155</v>
      </c>
    </row>
    <row r="47" spans="1:5" outlineLevel="1" x14ac:dyDescent="0.2">
      <c r="A47" s="443" t="s">
        <v>161</v>
      </c>
      <c r="B47" s="942" t="s">
        <v>163</v>
      </c>
      <c r="C47" s="943"/>
      <c r="D47" s="445">
        <v>0</v>
      </c>
      <c r="E47" s="444" t="s">
        <v>164</v>
      </c>
    </row>
    <row r="48" spans="1:5" outlineLevel="1" x14ac:dyDescent="0.2">
      <c r="A48" s="443" t="s">
        <v>162</v>
      </c>
      <c r="B48" s="942" t="s">
        <v>165</v>
      </c>
      <c r="C48" s="943"/>
      <c r="D48" s="445">
        <v>0</v>
      </c>
      <c r="E48" s="444" t="s">
        <v>166</v>
      </c>
    </row>
    <row r="49" spans="1:5" outlineLevel="1" x14ac:dyDescent="0.2">
      <c r="A49" s="443">
        <v>27</v>
      </c>
      <c r="B49" s="942" t="s">
        <v>167</v>
      </c>
      <c r="C49" s="943"/>
      <c r="D49" s="445">
        <v>0</v>
      </c>
      <c r="E49" s="444" t="s">
        <v>168</v>
      </c>
    </row>
    <row r="50" spans="1:5" ht="25.5" outlineLevel="1" x14ac:dyDescent="0.2">
      <c r="A50" s="443">
        <v>28</v>
      </c>
      <c r="B50" s="944" t="s">
        <v>169</v>
      </c>
      <c r="C50" s="945"/>
      <c r="D50" s="446">
        <v>-32075.03</v>
      </c>
      <c r="E50" s="444" t="s">
        <v>170</v>
      </c>
    </row>
    <row r="51" spans="1:5" outlineLevel="1" x14ac:dyDescent="0.2">
      <c r="A51" s="443">
        <v>29</v>
      </c>
      <c r="B51" s="944" t="s">
        <v>171</v>
      </c>
      <c r="C51" s="945"/>
      <c r="D51" s="446">
        <v>226349.74799999999</v>
      </c>
      <c r="E51" s="444" t="s">
        <v>1095</v>
      </c>
    </row>
    <row r="52" spans="1:5" outlineLevel="1" x14ac:dyDescent="0.2">
      <c r="A52" s="21"/>
      <c r="B52" s="22"/>
      <c r="C52" s="22"/>
      <c r="D52" s="22"/>
      <c r="E52" s="137"/>
    </row>
    <row r="53" spans="1:5" outlineLevel="1" x14ac:dyDescent="0.2">
      <c r="A53" s="21"/>
      <c r="B53" s="22"/>
      <c r="C53" s="22"/>
      <c r="D53" s="22"/>
      <c r="E53" s="137"/>
    </row>
    <row r="54" spans="1:5" outlineLevel="1" x14ac:dyDescent="0.2">
      <c r="A54" s="21"/>
      <c r="B54" s="22"/>
      <c r="C54" s="22"/>
      <c r="D54" s="22"/>
      <c r="E54" s="137"/>
    </row>
    <row r="55" spans="1:5" outlineLevel="1" x14ac:dyDescent="0.2">
      <c r="A55" s="21"/>
      <c r="B55" s="22"/>
      <c r="C55" s="22"/>
      <c r="D55" s="22"/>
      <c r="E55" s="137"/>
    </row>
    <row r="56" spans="1:5" outlineLevel="1" x14ac:dyDescent="0.2">
      <c r="A56" s="21"/>
      <c r="B56" s="22"/>
      <c r="C56" s="22"/>
      <c r="D56" s="22"/>
      <c r="E56" s="137"/>
    </row>
    <row r="57" spans="1:5" outlineLevel="1" x14ac:dyDescent="0.2">
      <c r="A57" s="21"/>
      <c r="B57" s="22"/>
      <c r="C57" s="22"/>
      <c r="D57" s="22"/>
      <c r="E57" s="137"/>
    </row>
    <row r="58" spans="1:5" outlineLevel="1" x14ac:dyDescent="0.2">
      <c r="A58" s="21"/>
      <c r="B58" s="22"/>
      <c r="C58" s="22"/>
      <c r="D58" s="22"/>
      <c r="E58" s="137"/>
    </row>
    <row r="59" spans="1:5" outlineLevel="1" x14ac:dyDescent="0.2">
      <c r="A59" s="21"/>
      <c r="B59" s="22"/>
      <c r="C59" s="22"/>
      <c r="D59" s="22"/>
      <c r="E59" s="137"/>
    </row>
    <row r="60" spans="1:5" outlineLevel="1" x14ac:dyDescent="0.2">
      <c r="A60" s="21"/>
      <c r="B60" s="22"/>
      <c r="C60" s="22"/>
      <c r="D60" s="22"/>
      <c r="E60" s="137"/>
    </row>
    <row r="61" spans="1:5" outlineLevel="1" x14ac:dyDescent="0.2">
      <c r="A61" s="21"/>
      <c r="B61" s="22"/>
      <c r="C61" s="22"/>
      <c r="D61" s="22"/>
      <c r="E61" s="137"/>
    </row>
    <row r="62" spans="1:5" outlineLevel="1" x14ac:dyDescent="0.2">
      <c r="A62" s="21"/>
      <c r="B62" s="22"/>
      <c r="C62" s="22"/>
      <c r="D62" s="22"/>
      <c r="E62" s="137"/>
    </row>
    <row r="63" spans="1:5" outlineLevel="1" x14ac:dyDescent="0.2">
      <c r="A63" s="21"/>
      <c r="B63" s="22"/>
      <c r="C63" s="22"/>
      <c r="D63" s="22"/>
      <c r="E63" s="137"/>
    </row>
    <row r="64" spans="1:5" outlineLevel="1" x14ac:dyDescent="0.2">
      <c r="A64" s="21"/>
      <c r="B64" s="22"/>
      <c r="C64" s="22"/>
      <c r="D64" s="22"/>
      <c r="E64" s="137"/>
    </row>
    <row r="65" spans="1:5" outlineLevel="1" x14ac:dyDescent="0.2">
      <c r="A65" s="21"/>
      <c r="B65" s="22"/>
      <c r="C65" s="22"/>
      <c r="D65" s="22"/>
      <c r="E65" s="137"/>
    </row>
    <row r="66" spans="1:5" outlineLevel="1" x14ac:dyDescent="0.2">
      <c r="A66" s="21"/>
      <c r="B66" s="22"/>
      <c r="C66" s="22"/>
      <c r="D66" s="22"/>
      <c r="E66" s="137"/>
    </row>
    <row r="67" spans="1:5" outlineLevel="1" x14ac:dyDescent="0.2">
      <c r="A67" s="21"/>
      <c r="B67" s="22"/>
      <c r="C67" s="22"/>
      <c r="D67" s="22"/>
      <c r="E67" s="137"/>
    </row>
    <row r="68" spans="1:5" outlineLevel="1" x14ac:dyDescent="0.2">
      <c r="A68" s="21"/>
      <c r="B68" s="22"/>
      <c r="C68" s="22"/>
      <c r="D68" s="22"/>
      <c r="E68" s="137"/>
    </row>
    <row r="69" spans="1:5" outlineLevel="1" x14ac:dyDescent="0.2">
      <c r="A69" s="21"/>
      <c r="B69" s="22"/>
      <c r="C69" s="22"/>
      <c r="D69" s="22"/>
      <c r="E69" s="137"/>
    </row>
    <row r="70" spans="1:5" outlineLevel="1" x14ac:dyDescent="0.2">
      <c r="A70" s="21"/>
      <c r="B70" s="22"/>
      <c r="C70" s="22"/>
      <c r="D70" s="22"/>
      <c r="E70" s="137"/>
    </row>
    <row r="71" spans="1:5" outlineLevel="1" x14ac:dyDescent="0.2">
      <c r="A71" s="21"/>
      <c r="B71" s="22"/>
      <c r="C71" s="22"/>
      <c r="D71" s="22"/>
      <c r="E71" s="137"/>
    </row>
    <row r="72" spans="1:5" outlineLevel="1" x14ac:dyDescent="0.2">
      <c r="A72" s="21"/>
      <c r="B72" s="22"/>
      <c r="C72" s="22"/>
      <c r="D72" s="22"/>
      <c r="E72" s="137"/>
    </row>
    <row r="73" spans="1:5" outlineLevel="1" x14ac:dyDescent="0.2">
      <c r="A73" s="21"/>
      <c r="B73" s="22"/>
      <c r="C73" s="22"/>
      <c r="D73" s="22"/>
      <c r="E73" s="137"/>
    </row>
    <row r="74" spans="1:5" outlineLevel="1" x14ac:dyDescent="0.2">
      <c r="A74" s="21"/>
      <c r="B74" s="22"/>
      <c r="C74" s="22"/>
      <c r="D74" s="22"/>
      <c r="E74" s="137"/>
    </row>
    <row r="75" spans="1:5" outlineLevel="1" x14ac:dyDescent="0.2">
      <c r="A75" s="21"/>
      <c r="B75" s="22"/>
      <c r="C75" s="22"/>
      <c r="D75" s="22"/>
      <c r="E75" s="137"/>
    </row>
    <row r="76" spans="1:5" outlineLevel="1" x14ac:dyDescent="0.2">
      <c r="A76" s="21"/>
      <c r="B76" s="22"/>
      <c r="C76" s="22"/>
      <c r="D76" s="22"/>
      <c r="E76" s="137"/>
    </row>
    <row r="77" spans="1:5" outlineLevel="1" x14ac:dyDescent="0.2">
      <c r="A77" s="21"/>
      <c r="B77" s="22"/>
      <c r="C77" s="22"/>
      <c r="D77" s="22"/>
      <c r="E77" s="137"/>
    </row>
    <row r="78" spans="1:5" outlineLevel="1" x14ac:dyDescent="0.2">
      <c r="A78" s="21"/>
      <c r="B78" s="22"/>
      <c r="C78" s="22"/>
      <c r="D78" s="22"/>
      <c r="E78" s="137"/>
    </row>
    <row r="79" spans="1:5" outlineLevel="1" x14ac:dyDescent="0.2">
      <c r="A79" s="21"/>
      <c r="B79" s="22"/>
      <c r="C79" s="22"/>
      <c r="D79" s="22"/>
      <c r="E79" s="137"/>
    </row>
    <row r="80" spans="1:5" outlineLevel="1" x14ac:dyDescent="0.2">
      <c r="A80" s="21"/>
      <c r="B80" s="22"/>
      <c r="C80" s="22"/>
      <c r="D80" s="22"/>
      <c r="E80" s="137"/>
    </row>
    <row r="81" spans="1:5" outlineLevel="1" x14ac:dyDescent="0.2">
      <c r="A81" s="21"/>
      <c r="B81" s="22"/>
      <c r="C81" s="22"/>
      <c r="D81" s="22"/>
      <c r="E81" s="137"/>
    </row>
    <row r="82" spans="1:5" outlineLevel="1" x14ac:dyDescent="0.2">
      <c r="A82" s="21"/>
      <c r="B82" s="22"/>
      <c r="C82" s="22"/>
      <c r="D82" s="22"/>
      <c r="E82" s="137"/>
    </row>
    <row r="83" spans="1:5" outlineLevel="1" x14ac:dyDescent="0.2">
      <c r="A83" s="21"/>
      <c r="B83" s="22"/>
      <c r="C83" s="22"/>
      <c r="D83" s="22"/>
      <c r="E83" s="137"/>
    </row>
    <row r="84" spans="1:5" outlineLevel="1" x14ac:dyDescent="0.2">
      <c r="A84" s="21"/>
      <c r="B84" s="22"/>
      <c r="C84" s="22"/>
      <c r="D84" s="22"/>
      <c r="E84" s="137"/>
    </row>
    <row r="85" spans="1:5" outlineLevel="1" x14ac:dyDescent="0.2">
      <c r="A85" s="21"/>
      <c r="B85" s="22"/>
      <c r="C85" s="22"/>
      <c r="D85" s="22"/>
      <c r="E85" s="137"/>
    </row>
    <row r="86" spans="1:5" outlineLevel="1" x14ac:dyDescent="0.2">
      <c r="A86" s="21"/>
      <c r="B86" s="22"/>
      <c r="C86" s="22"/>
      <c r="D86" s="22"/>
      <c r="E86" s="137"/>
    </row>
    <row r="87" spans="1:5" outlineLevel="1" x14ac:dyDescent="0.2">
      <c r="A87" s="21"/>
      <c r="B87" s="22"/>
      <c r="C87" s="22"/>
      <c r="D87" s="22"/>
      <c r="E87" s="137"/>
    </row>
    <row r="88" spans="1:5" outlineLevel="1" x14ac:dyDescent="0.2">
      <c r="A88" s="21"/>
      <c r="B88" s="22"/>
      <c r="C88" s="22"/>
      <c r="D88" s="22"/>
      <c r="E88" s="137"/>
    </row>
    <row r="89" spans="1:5" outlineLevel="1" x14ac:dyDescent="0.2">
      <c r="A89" s="21"/>
      <c r="B89" s="22"/>
      <c r="C89" s="22"/>
      <c r="D89" s="22"/>
      <c r="E89" s="137"/>
    </row>
    <row r="90" spans="1:5" outlineLevel="1" x14ac:dyDescent="0.2">
      <c r="A90" s="21"/>
      <c r="B90" s="22"/>
      <c r="C90" s="22"/>
      <c r="D90" s="22"/>
      <c r="E90" s="137"/>
    </row>
    <row r="91" spans="1:5" outlineLevel="1" x14ac:dyDescent="0.2">
      <c r="A91" s="21"/>
      <c r="B91" s="22"/>
      <c r="C91" s="22"/>
      <c r="D91" s="22"/>
      <c r="E91" s="137"/>
    </row>
    <row r="92" spans="1:5" outlineLevel="1" x14ac:dyDescent="0.2">
      <c r="A92" s="21"/>
      <c r="B92" s="22"/>
      <c r="C92" s="22"/>
      <c r="D92" s="22"/>
      <c r="E92" s="137"/>
    </row>
    <row r="93" spans="1:5" outlineLevel="1" x14ac:dyDescent="0.2">
      <c r="A93" s="21"/>
      <c r="B93" s="22"/>
      <c r="C93" s="22"/>
      <c r="D93" s="22"/>
      <c r="E93" s="137"/>
    </row>
    <row r="94" spans="1:5" outlineLevel="1" x14ac:dyDescent="0.2">
      <c r="A94" s="21"/>
      <c r="B94" s="22"/>
      <c r="C94" s="22"/>
      <c r="D94" s="22"/>
      <c r="E94" s="137"/>
    </row>
    <row r="95" spans="1:5" outlineLevel="1" x14ac:dyDescent="0.2">
      <c r="A95" s="21"/>
      <c r="B95" s="22"/>
      <c r="C95" s="22"/>
      <c r="D95" s="22"/>
      <c r="E95" s="137"/>
    </row>
    <row r="96" spans="1:5" outlineLevel="1" x14ac:dyDescent="0.2">
      <c r="A96" s="21"/>
      <c r="B96" s="22"/>
      <c r="C96" s="22"/>
      <c r="D96" s="22"/>
      <c r="E96" s="137"/>
    </row>
    <row r="97" spans="1:5" outlineLevel="1" x14ac:dyDescent="0.2">
      <c r="A97" s="21"/>
      <c r="B97" s="22"/>
      <c r="C97" s="22"/>
      <c r="D97" s="22"/>
      <c r="E97" s="137"/>
    </row>
    <row r="98" spans="1:5" outlineLevel="1" x14ac:dyDescent="0.2">
      <c r="A98" s="21"/>
      <c r="B98" s="22"/>
      <c r="C98" s="22"/>
      <c r="D98" s="22"/>
      <c r="E98" s="137"/>
    </row>
    <row r="99" spans="1:5" outlineLevel="1" x14ac:dyDescent="0.2">
      <c r="A99" s="21"/>
      <c r="B99" s="22"/>
      <c r="C99" s="22"/>
      <c r="D99" s="22"/>
      <c r="E99" s="137"/>
    </row>
    <row r="100" spans="1:5" outlineLevel="1" x14ac:dyDescent="0.2">
      <c r="A100" s="21"/>
      <c r="B100" s="22"/>
      <c r="C100" s="22"/>
      <c r="D100" s="22"/>
      <c r="E100" s="137"/>
    </row>
    <row r="101" spans="1:5" outlineLevel="1" x14ac:dyDescent="0.2">
      <c r="A101" s="21"/>
      <c r="B101" s="22"/>
      <c r="C101" s="22"/>
      <c r="D101" s="22"/>
      <c r="E101" s="137"/>
    </row>
    <row r="102" spans="1:5" outlineLevel="1" x14ac:dyDescent="0.2">
      <c r="A102" s="21"/>
      <c r="B102" s="22"/>
      <c r="C102" s="22"/>
      <c r="D102" s="22"/>
      <c r="E102" s="137"/>
    </row>
    <row r="103" spans="1:5" outlineLevel="1" x14ac:dyDescent="0.2">
      <c r="A103" s="21"/>
      <c r="B103" s="22"/>
      <c r="C103" s="22"/>
      <c r="D103" s="22"/>
      <c r="E103" s="137"/>
    </row>
    <row r="104" spans="1:5" outlineLevel="1" x14ac:dyDescent="0.2">
      <c r="A104" s="21"/>
      <c r="B104" s="22"/>
      <c r="C104" s="22"/>
      <c r="D104" s="22"/>
      <c r="E104" s="137"/>
    </row>
    <row r="105" spans="1:5" outlineLevel="1" x14ac:dyDescent="0.2">
      <c r="A105" s="21"/>
      <c r="B105" s="22"/>
      <c r="C105" s="22"/>
      <c r="D105" s="22"/>
      <c r="E105" s="137"/>
    </row>
    <row r="106" spans="1:5" outlineLevel="1" x14ac:dyDescent="0.2">
      <c r="A106" s="21"/>
      <c r="B106" s="22"/>
      <c r="C106" s="22"/>
      <c r="D106" s="22"/>
      <c r="E106" s="137"/>
    </row>
    <row r="107" spans="1:5" outlineLevel="1" x14ac:dyDescent="0.2">
      <c r="A107" s="21"/>
      <c r="B107" s="22"/>
      <c r="C107" s="22"/>
      <c r="D107" s="22"/>
      <c r="E107" s="137"/>
    </row>
    <row r="108" spans="1:5" outlineLevel="1" x14ac:dyDescent="0.2">
      <c r="A108" s="21"/>
      <c r="B108" s="22"/>
      <c r="C108" s="22"/>
      <c r="D108" s="22"/>
      <c r="E108" s="137"/>
    </row>
    <row r="109" spans="1:5" outlineLevel="1" x14ac:dyDescent="0.2">
      <c r="A109" s="21"/>
      <c r="B109" s="22"/>
      <c r="C109" s="22"/>
      <c r="D109" s="22"/>
      <c r="E109" s="137"/>
    </row>
    <row r="110" spans="1:5" outlineLevel="1" x14ac:dyDescent="0.2">
      <c r="A110" s="21"/>
      <c r="B110" s="22"/>
      <c r="C110" s="22"/>
      <c r="D110" s="22"/>
      <c r="E110" s="137"/>
    </row>
    <row r="111" spans="1:5" outlineLevel="1" x14ac:dyDescent="0.2">
      <c r="A111" s="21"/>
      <c r="B111" s="22"/>
      <c r="C111" s="22"/>
      <c r="D111" s="22"/>
      <c r="E111" s="137"/>
    </row>
    <row r="112" spans="1:5" outlineLevel="1" x14ac:dyDescent="0.2">
      <c r="A112" s="21"/>
      <c r="B112" s="22"/>
      <c r="C112" s="22"/>
      <c r="D112" s="22"/>
      <c r="E112" s="137"/>
    </row>
    <row r="113" spans="1:5" outlineLevel="1" x14ac:dyDescent="0.2">
      <c r="A113" s="21"/>
      <c r="B113" s="22"/>
      <c r="C113" s="22"/>
      <c r="D113" s="22"/>
      <c r="E113" s="137"/>
    </row>
    <row r="114" spans="1:5" outlineLevel="1" x14ac:dyDescent="0.2">
      <c r="A114" s="21"/>
      <c r="B114" s="22"/>
      <c r="C114" s="22"/>
      <c r="D114" s="22"/>
      <c r="E114" s="137"/>
    </row>
    <row r="115" spans="1:5" x14ac:dyDescent="0.2">
      <c r="A115" s="21"/>
      <c r="B115" s="22"/>
      <c r="C115" s="22"/>
      <c r="D115" s="22"/>
      <c r="E115" s="137"/>
    </row>
    <row r="116" spans="1:5" ht="13.5" thickBot="1" x14ac:dyDescent="0.25">
      <c r="A116" s="21"/>
      <c r="B116" s="22"/>
      <c r="C116" s="22"/>
      <c r="D116" s="22"/>
      <c r="E116" s="138"/>
    </row>
    <row r="117" spans="1:5" x14ac:dyDescent="0.2">
      <c r="A117" s="920" t="s">
        <v>361</v>
      </c>
      <c r="B117" s="921"/>
      <c r="C117" s="921"/>
      <c r="D117" s="921"/>
      <c r="E117" s="922"/>
    </row>
    <row r="118" spans="1:5" x14ac:dyDescent="0.2">
      <c r="A118" s="914" t="s">
        <v>362</v>
      </c>
      <c r="B118" s="915"/>
      <c r="C118" s="915"/>
      <c r="D118" s="915"/>
      <c r="E118" s="916"/>
    </row>
    <row r="119" spans="1:5" x14ac:dyDescent="0.2">
      <c r="A119" s="914" t="s">
        <v>363</v>
      </c>
      <c r="B119" s="915"/>
      <c r="C119" s="915"/>
      <c r="D119" s="915"/>
      <c r="E119" s="916"/>
    </row>
    <row r="120" spans="1:5" x14ac:dyDescent="0.2">
      <c r="A120" s="914" t="s">
        <v>364</v>
      </c>
      <c r="B120" s="915"/>
      <c r="C120" s="915"/>
      <c r="D120" s="915"/>
      <c r="E120" s="916"/>
    </row>
    <row r="121" spans="1:5" x14ac:dyDescent="0.2">
      <c r="A121" s="914" t="s">
        <v>365</v>
      </c>
      <c r="B121" s="915"/>
      <c r="C121" s="915"/>
      <c r="D121" s="915"/>
      <c r="E121" s="916"/>
    </row>
    <row r="122" spans="1:5" x14ac:dyDescent="0.2">
      <c r="A122" s="914" t="s">
        <v>366</v>
      </c>
      <c r="B122" s="915"/>
      <c r="C122" s="915"/>
      <c r="D122" s="915"/>
      <c r="E122" s="916"/>
    </row>
    <row r="123" spans="1:5" x14ac:dyDescent="0.2">
      <c r="A123" s="914" t="s">
        <v>367</v>
      </c>
      <c r="B123" s="915"/>
      <c r="C123" s="915"/>
      <c r="D123" s="915"/>
      <c r="E123" s="916"/>
    </row>
    <row r="124" spans="1:5" ht="13.5" thickBot="1" x14ac:dyDescent="0.25">
      <c r="A124" s="917" t="s">
        <v>368</v>
      </c>
      <c r="B124" s="918"/>
      <c r="C124" s="918"/>
      <c r="D124" s="918"/>
      <c r="E124" s="919"/>
    </row>
    <row r="165" spans="2:4" x14ac:dyDescent="0.2">
      <c r="B165" s="166"/>
      <c r="C165" s="166"/>
      <c r="D165" s="166"/>
    </row>
  </sheetData>
  <mergeCells count="56">
    <mergeCell ref="B26:C26"/>
    <mergeCell ref="B27:C27"/>
    <mergeCell ref="B28:C28"/>
    <mergeCell ref="B29:C29"/>
    <mergeCell ref="B30:C30"/>
    <mergeCell ref="B31:C31"/>
    <mergeCell ref="B32:C32"/>
    <mergeCell ref="B33:C33"/>
    <mergeCell ref="B34:C34"/>
    <mergeCell ref="B35:C35"/>
    <mergeCell ref="B43:C43"/>
    <mergeCell ref="B44:C44"/>
    <mergeCell ref="B45:C45"/>
    <mergeCell ref="B36:C36"/>
    <mergeCell ref="B37:C37"/>
    <mergeCell ref="B38:C38"/>
    <mergeCell ref="B39:C39"/>
    <mergeCell ref="B40:C40"/>
    <mergeCell ref="B41:C41"/>
    <mergeCell ref="B42:C42"/>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6:C46"/>
    <mergeCell ref="B47:C47"/>
    <mergeCell ref="B48:C48"/>
    <mergeCell ref="B49:C49"/>
    <mergeCell ref="B50:C50"/>
    <mergeCell ref="A3:D3"/>
    <mergeCell ref="B1:E1"/>
    <mergeCell ref="A8:D9"/>
    <mergeCell ref="E8:E9"/>
    <mergeCell ref="A4:E4"/>
    <mergeCell ref="A5:D6"/>
    <mergeCell ref="E5:E6"/>
    <mergeCell ref="A123:E123"/>
    <mergeCell ref="A124:E124"/>
    <mergeCell ref="A117:E117"/>
    <mergeCell ref="A118:E118"/>
    <mergeCell ref="A119:E119"/>
    <mergeCell ref="A120:E120"/>
    <mergeCell ref="A121:E121"/>
    <mergeCell ref="A122:E122"/>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topLeftCell="A7" zoomScaleNormal="100" zoomScaleSheetLayoutView="100" workbookViewId="0">
      <selection activeCell="B8" sqref="B8:D8"/>
    </sheetView>
  </sheetViews>
  <sheetFormatPr defaultRowHeight="12.75" x14ac:dyDescent="0.2"/>
  <cols>
    <col min="1" max="1" width="5.7109375" style="17" customWidth="1"/>
    <col min="2" max="2" width="12.42578125" style="17" customWidth="1"/>
    <col min="3" max="3" width="41.28515625" style="17" customWidth="1"/>
    <col min="4" max="4" width="24" style="17" customWidth="1"/>
    <col min="5" max="5" width="28" style="17" customWidth="1"/>
    <col min="6" max="16384" width="9.140625" style="17"/>
  </cols>
  <sheetData>
    <row r="1" spans="1:5" ht="41.25" customHeight="1" x14ac:dyDescent="0.2">
      <c r="A1" s="240" t="s">
        <v>680</v>
      </c>
      <c r="B1" s="167"/>
      <c r="C1" s="837" t="s">
        <v>387</v>
      </c>
      <c r="D1" s="837"/>
      <c r="E1" s="838"/>
    </row>
    <row r="2" spans="1:5" ht="20.25" customHeight="1" x14ac:dyDescent="0.2">
      <c r="A2" s="222" t="s">
        <v>684</v>
      </c>
      <c r="B2" s="168"/>
      <c r="C2" s="169"/>
      <c r="D2" s="169"/>
      <c r="E2" s="170"/>
    </row>
    <row r="3" spans="1:5" ht="13.5" thickBot="1" x14ac:dyDescent="0.25">
      <c r="A3" s="923"/>
      <c r="B3" s="924"/>
      <c r="C3" s="924"/>
      <c r="D3" s="924"/>
      <c r="E3" s="262"/>
    </row>
    <row r="4" spans="1:5" ht="19.5" customHeight="1" thickBot="1" x14ac:dyDescent="0.25">
      <c r="A4" s="967" t="s">
        <v>582</v>
      </c>
      <c r="B4" s="967"/>
      <c r="C4" s="968"/>
      <c r="D4" s="969"/>
      <c r="E4" s="969"/>
    </row>
    <row r="5" spans="1:5" ht="14.25" customHeight="1" x14ac:dyDescent="0.2">
      <c r="A5" s="936" t="s">
        <v>726</v>
      </c>
      <c r="B5" s="937"/>
      <c r="C5" s="937"/>
      <c r="D5" s="970"/>
      <c r="E5" s="971"/>
    </row>
    <row r="6" spans="1:5" ht="14.25" customHeight="1" thickBot="1" x14ac:dyDescent="0.25">
      <c r="A6" s="972"/>
      <c r="B6" s="973"/>
      <c r="C6" s="973"/>
      <c r="D6" s="974"/>
      <c r="E6" s="975"/>
    </row>
    <row r="7" spans="1:5" ht="14.25" customHeight="1" thickBot="1" x14ac:dyDescent="0.25">
      <c r="A7" s="976" t="s">
        <v>557</v>
      </c>
      <c r="B7" s="836"/>
      <c r="C7" s="836"/>
      <c r="D7" s="511">
        <f>'KAP1'!C7</f>
        <v>44196</v>
      </c>
      <c r="E7" s="263"/>
    </row>
    <row r="8" spans="1:5" ht="25.5" x14ac:dyDescent="0.2">
      <c r="A8" s="489">
        <v>1</v>
      </c>
      <c r="B8" s="993" t="s">
        <v>18</v>
      </c>
      <c r="C8" s="993"/>
      <c r="D8" s="993"/>
      <c r="E8" s="488" t="s">
        <v>1130</v>
      </c>
    </row>
    <row r="9" spans="1:5" ht="22.5" customHeight="1" x14ac:dyDescent="0.2">
      <c r="A9" s="484">
        <v>2</v>
      </c>
      <c r="B9" s="963" t="s">
        <v>19</v>
      </c>
      <c r="C9" s="963"/>
      <c r="D9" s="963"/>
      <c r="E9" s="490" t="s">
        <v>1131</v>
      </c>
    </row>
    <row r="10" spans="1:5" ht="12.75" customHeight="1" x14ac:dyDescent="0.2">
      <c r="A10" s="484">
        <v>3</v>
      </c>
      <c r="B10" s="994" t="s">
        <v>103</v>
      </c>
      <c r="C10" s="995"/>
      <c r="D10" s="996"/>
      <c r="E10" s="488" t="s">
        <v>1082</v>
      </c>
    </row>
    <row r="11" spans="1:5" ht="15" customHeight="1" x14ac:dyDescent="0.2">
      <c r="A11" s="977" t="s">
        <v>20</v>
      </c>
      <c r="B11" s="978"/>
      <c r="C11" s="978"/>
      <c r="D11" s="978"/>
      <c r="E11" s="979"/>
    </row>
    <row r="12" spans="1:5" ht="12.75" customHeight="1" x14ac:dyDescent="0.2">
      <c r="A12" s="484">
        <v>4</v>
      </c>
      <c r="B12" s="963" t="s">
        <v>21</v>
      </c>
      <c r="C12" s="963"/>
      <c r="D12" s="963"/>
      <c r="E12" s="487" t="s">
        <v>1083</v>
      </c>
    </row>
    <row r="13" spans="1:5" ht="12.75" customHeight="1" x14ac:dyDescent="0.2">
      <c r="A13" s="484">
        <v>5</v>
      </c>
      <c r="B13" s="963" t="s">
        <v>23</v>
      </c>
      <c r="C13" s="963"/>
      <c r="D13" s="963"/>
      <c r="E13" s="487" t="s">
        <v>1083</v>
      </c>
    </row>
    <row r="14" spans="1:5" ht="27.75" customHeight="1" x14ac:dyDescent="0.2">
      <c r="A14" s="484">
        <v>6</v>
      </c>
      <c r="B14" s="963" t="s">
        <v>22</v>
      </c>
      <c r="C14" s="963"/>
      <c r="D14" s="963"/>
      <c r="E14" s="487" t="s">
        <v>1132</v>
      </c>
    </row>
    <row r="15" spans="1:5" ht="12.75" customHeight="1" x14ac:dyDescent="0.2">
      <c r="A15" s="484">
        <v>7</v>
      </c>
      <c r="B15" s="963" t="s">
        <v>24</v>
      </c>
      <c r="C15" s="963"/>
      <c r="D15" s="963"/>
      <c r="E15" s="487" t="s">
        <v>1133</v>
      </c>
    </row>
    <row r="16" spans="1:5" ht="12.75" customHeight="1" x14ac:dyDescent="0.2">
      <c r="A16" s="484">
        <v>8</v>
      </c>
      <c r="B16" s="963" t="s">
        <v>25</v>
      </c>
      <c r="C16" s="963"/>
      <c r="D16" s="963"/>
      <c r="E16" s="487" t="s">
        <v>1134</v>
      </c>
    </row>
    <row r="17" spans="1:5" ht="12.75" customHeight="1" x14ac:dyDescent="0.2">
      <c r="A17" s="484">
        <v>9</v>
      </c>
      <c r="B17" s="963" t="s">
        <v>26</v>
      </c>
      <c r="C17" s="963"/>
      <c r="D17" s="963"/>
      <c r="E17" s="487" t="s">
        <v>1084</v>
      </c>
    </row>
    <row r="18" spans="1:5" x14ac:dyDescent="0.2">
      <c r="A18" s="485" t="s">
        <v>14</v>
      </c>
      <c r="B18" s="994" t="s">
        <v>27</v>
      </c>
      <c r="C18" s="995"/>
      <c r="D18" s="996"/>
      <c r="E18" s="487" t="s">
        <v>1084</v>
      </c>
    </row>
    <row r="19" spans="1:5" ht="12.75" customHeight="1" x14ac:dyDescent="0.2">
      <c r="A19" s="485" t="s">
        <v>15</v>
      </c>
      <c r="B19" s="994" t="s">
        <v>28</v>
      </c>
      <c r="C19" s="995"/>
      <c r="D19" s="996"/>
      <c r="E19" s="487" t="s">
        <v>1084</v>
      </c>
    </row>
    <row r="20" spans="1:5" ht="12.75" customHeight="1" x14ac:dyDescent="0.2">
      <c r="A20" s="484">
        <v>10</v>
      </c>
      <c r="B20" s="963" t="s">
        <v>29</v>
      </c>
      <c r="C20" s="963"/>
      <c r="D20" s="963"/>
      <c r="E20" s="487" t="s">
        <v>1085</v>
      </c>
    </row>
    <row r="21" spans="1:5" ht="12.75" customHeight="1" x14ac:dyDescent="0.2">
      <c r="A21" s="484">
        <v>11</v>
      </c>
      <c r="B21" s="963" t="s">
        <v>30</v>
      </c>
      <c r="C21" s="963"/>
      <c r="D21" s="963"/>
      <c r="E21" s="487" t="s">
        <v>1135</v>
      </c>
    </row>
    <row r="22" spans="1:5" ht="12.75" customHeight="1" x14ac:dyDescent="0.2">
      <c r="A22" s="484">
        <v>12</v>
      </c>
      <c r="B22" s="963" t="s">
        <v>31</v>
      </c>
      <c r="C22" s="963"/>
      <c r="D22" s="963"/>
      <c r="E22" s="487" t="s">
        <v>1086</v>
      </c>
    </row>
    <row r="23" spans="1:5" ht="12.75" customHeight="1" x14ac:dyDescent="0.2">
      <c r="A23" s="484">
        <v>13</v>
      </c>
      <c r="B23" s="963" t="s">
        <v>934</v>
      </c>
      <c r="C23" s="963"/>
      <c r="D23" s="963"/>
      <c r="E23" s="487" t="s">
        <v>1087</v>
      </c>
    </row>
    <row r="24" spans="1:5" ht="12.75" customHeight="1" x14ac:dyDescent="0.2">
      <c r="A24" s="484">
        <v>14</v>
      </c>
      <c r="B24" s="963" t="s">
        <v>32</v>
      </c>
      <c r="C24" s="963"/>
      <c r="D24" s="963"/>
      <c r="E24" s="487" t="s">
        <v>1080</v>
      </c>
    </row>
    <row r="25" spans="1:5" ht="12.75" customHeight="1" x14ac:dyDescent="0.2">
      <c r="A25" s="484">
        <v>15</v>
      </c>
      <c r="B25" s="963" t="s">
        <v>33</v>
      </c>
      <c r="C25" s="963"/>
      <c r="D25" s="963"/>
      <c r="E25" s="487" t="s">
        <v>1136</v>
      </c>
    </row>
    <row r="26" spans="1:5" ht="12.75" customHeight="1" x14ac:dyDescent="0.2">
      <c r="A26" s="484">
        <v>16</v>
      </c>
      <c r="B26" s="963" t="s">
        <v>34</v>
      </c>
      <c r="C26" s="963"/>
      <c r="D26" s="963"/>
      <c r="E26" s="487" t="s">
        <v>1136</v>
      </c>
    </row>
    <row r="27" spans="1:5" ht="15" customHeight="1" x14ac:dyDescent="0.2">
      <c r="A27" s="977" t="s">
        <v>35</v>
      </c>
      <c r="B27" s="978"/>
      <c r="C27" s="978"/>
      <c r="D27" s="978"/>
      <c r="E27" s="979"/>
    </row>
    <row r="28" spans="1:5" ht="12.75" customHeight="1" x14ac:dyDescent="0.2">
      <c r="A28" s="484">
        <v>17</v>
      </c>
      <c r="B28" s="963" t="s">
        <v>36</v>
      </c>
      <c r="C28" s="963"/>
      <c r="D28" s="963"/>
      <c r="E28" s="486" t="s">
        <v>1088</v>
      </c>
    </row>
    <row r="29" spans="1:5" ht="12.75" customHeight="1" x14ac:dyDescent="0.2">
      <c r="A29" s="484">
        <v>18</v>
      </c>
      <c r="B29" s="963" t="s">
        <v>37</v>
      </c>
      <c r="C29" s="963"/>
      <c r="D29" s="963"/>
      <c r="E29" s="486" t="s">
        <v>1136</v>
      </c>
    </row>
    <row r="30" spans="1:5" ht="12.75" customHeight="1" x14ac:dyDescent="0.2">
      <c r="A30" s="484">
        <v>19</v>
      </c>
      <c r="B30" s="963" t="s">
        <v>38</v>
      </c>
      <c r="C30" s="963"/>
      <c r="D30" s="963"/>
      <c r="E30" s="486" t="s">
        <v>1089</v>
      </c>
    </row>
    <row r="31" spans="1:5" ht="12.75" customHeight="1" x14ac:dyDescent="0.2">
      <c r="A31" s="485" t="s">
        <v>16</v>
      </c>
      <c r="B31" s="963" t="s">
        <v>39</v>
      </c>
      <c r="C31" s="963"/>
      <c r="D31" s="963"/>
      <c r="E31" s="486" t="s">
        <v>1090</v>
      </c>
    </row>
    <row r="32" spans="1:5" ht="12.75" customHeight="1" x14ac:dyDescent="0.2">
      <c r="A32" s="485" t="s">
        <v>17</v>
      </c>
      <c r="B32" s="963" t="s">
        <v>40</v>
      </c>
      <c r="C32" s="963"/>
      <c r="D32" s="963"/>
      <c r="E32" s="486" t="s">
        <v>1090</v>
      </c>
    </row>
    <row r="33" spans="1:5" ht="12.75" customHeight="1" x14ac:dyDescent="0.2">
      <c r="A33" s="484">
        <v>21</v>
      </c>
      <c r="B33" s="963" t="s">
        <v>41</v>
      </c>
      <c r="C33" s="963"/>
      <c r="D33" s="963"/>
      <c r="E33" s="486" t="s">
        <v>1080</v>
      </c>
    </row>
    <row r="34" spans="1:5" ht="12.75" customHeight="1" x14ac:dyDescent="0.2">
      <c r="A34" s="484">
        <v>22</v>
      </c>
      <c r="B34" s="963" t="s">
        <v>42</v>
      </c>
      <c r="C34" s="963"/>
      <c r="D34" s="963"/>
      <c r="E34" s="486" t="s">
        <v>1091</v>
      </c>
    </row>
    <row r="35" spans="1:5" ht="12.75" customHeight="1" x14ac:dyDescent="0.2">
      <c r="A35" s="484">
        <v>23</v>
      </c>
      <c r="B35" s="963" t="s">
        <v>43</v>
      </c>
      <c r="C35" s="963"/>
      <c r="D35" s="963"/>
      <c r="E35" s="486" t="s">
        <v>1092</v>
      </c>
    </row>
    <row r="36" spans="1:5" ht="12.75" customHeight="1" x14ac:dyDescent="0.2">
      <c r="A36" s="484">
        <v>24</v>
      </c>
      <c r="B36" s="963" t="s">
        <v>44</v>
      </c>
      <c r="C36" s="963"/>
      <c r="D36" s="963"/>
      <c r="E36" s="486" t="s">
        <v>1136</v>
      </c>
    </row>
    <row r="37" spans="1:5" ht="12.75" customHeight="1" x14ac:dyDescent="0.2">
      <c r="A37" s="484">
        <v>25</v>
      </c>
      <c r="B37" s="963" t="s">
        <v>45</v>
      </c>
      <c r="C37" s="963"/>
      <c r="D37" s="963"/>
      <c r="E37" s="486" t="s">
        <v>1136</v>
      </c>
    </row>
    <row r="38" spans="1:5" ht="12.75" customHeight="1" x14ac:dyDescent="0.2">
      <c r="A38" s="484">
        <v>26</v>
      </c>
      <c r="B38" s="963" t="s">
        <v>46</v>
      </c>
      <c r="C38" s="963"/>
      <c r="D38" s="963"/>
      <c r="E38" s="486" t="s">
        <v>1136</v>
      </c>
    </row>
    <row r="39" spans="1:5" ht="12.75" customHeight="1" x14ac:dyDescent="0.2">
      <c r="A39" s="484">
        <v>27</v>
      </c>
      <c r="B39" s="963" t="s">
        <v>47</v>
      </c>
      <c r="C39" s="963"/>
      <c r="D39" s="963"/>
      <c r="E39" s="486" t="s">
        <v>1136</v>
      </c>
    </row>
    <row r="40" spans="1:5" ht="12.75" customHeight="1" x14ac:dyDescent="0.2">
      <c r="A40" s="484">
        <v>28</v>
      </c>
      <c r="B40" s="963" t="s">
        <v>48</v>
      </c>
      <c r="C40" s="963"/>
      <c r="D40" s="963"/>
      <c r="E40" s="486" t="s">
        <v>1136</v>
      </c>
    </row>
    <row r="41" spans="1:5" ht="24" customHeight="1" x14ac:dyDescent="0.2">
      <c r="A41" s="484">
        <v>29</v>
      </c>
      <c r="B41" s="963" t="s">
        <v>49</v>
      </c>
      <c r="C41" s="963"/>
      <c r="D41" s="963"/>
      <c r="E41" s="486" t="s">
        <v>1136</v>
      </c>
    </row>
    <row r="42" spans="1:5" ht="12.75" customHeight="1" x14ac:dyDescent="0.2">
      <c r="A42" s="484">
        <v>30</v>
      </c>
      <c r="B42" s="963" t="s">
        <v>50</v>
      </c>
      <c r="C42" s="963"/>
      <c r="D42" s="963"/>
      <c r="E42" s="486" t="s">
        <v>1080</v>
      </c>
    </row>
    <row r="43" spans="1:5" ht="12.75" customHeight="1" x14ac:dyDescent="0.2">
      <c r="A43" s="484">
        <v>31</v>
      </c>
      <c r="B43" s="963" t="s">
        <v>51</v>
      </c>
      <c r="C43" s="963"/>
      <c r="D43" s="963"/>
      <c r="E43" s="486" t="s">
        <v>1136</v>
      </c>
    </row>
    <row r="44" spans="1:5" ht="12.75" customHeight="1" x14ac:dyDescent="0.2">
      <c r="A44" s="484">
        <v>32</v>
      </c>
      <c r="B44" s="963" t="s">
        <v>52</v>
      </c>
      <c r="C44" s="963"/>
      <c r="D44" s="963"/>
      <c r="E44" s="486" t="s">
        <v>1136</v>
      </c>
    </row>
    <row r="45" spans="1:5" ht="12.75" customHeight="1" x14ac:dyDescent="0.2">
      <c r="A45" s="484">
        <v>33</v>
      </c>
      <c r="B45" s="963" t="s">
        <v>53</v>
      </c>
      <c r="C45" s="963"/>
      <c r="D45" s="963"/>
      <c r="E45" s="486" t="s">
        <v>1136</v>
      </c>
    </row>
    <row r="46" spans="1:5" ht="12.75" customHeight="1" x14ac:dyDescent="0.2">
      <c r="A46" s="484">
        <v>34</v>
      </c>
      <c r="B46" s="963" t="s">
        <v>54</v>
      </c>
      <c r="C46" s="963"/>
      <c r="D46" s="963"/>
      <c r="E46" s="486" t="s">
        <v>1136</v>
      </c>
    </row>
    <row r="47" spans="1:5" ht="26.25" customHeight="1" x14ac:dyDescent="0.2">
      <c r="A47" s="484">
        <v>35</v>
      </c>
      <c r="B47" s="963" t="s">
        <v>55</v>
      </c>
      <c r="C47" s="963"/>
      <c r="D47" s="963"/>
      <c r="E47" s="486" t="s">
        <v>1136</v>
      </c>
    </row>
    <row r="48" spans="1:5" ht="12.75" customHeight="1" x14ac:dyDescent="0.2">
      <c r="A48" s="484">
        <v>36</v>
      </c>
      <c r="B48" s="963" t="s">
        <v>56</v>
      </c>
      <c r="C48" s="963"/>
      <c r="D48" s="963"/>
      <c r="E48" s="486" t="s">
        <v>1080</v>
      </c>
    </row>
    <row r="49" spans="1:5" ht="12.75" customHeight="1" x14ac:dyDescent="0.2">
      <c r="A49" s="484">
        <v>37</v>
      </c>
      <c r="B49" s="963" t="s">
        <v>57</v>
      </c>
      <c r="C49" s="963"/>
      <c r="D49" s="963"/>
      <c r="E49" s="486" t="s">
        <v>1136</v>
      </c>
    </row>
    <row r="50" spans="1:5" ht="13.5" customHeight="1" thickBot="1" x14ac:dyDescent="0.25">
      <c r="A50" s="990" t="s">
        <v>946</v>
      </c>
      <c r="B50" s="991"/>
      <c r="C50" s="991"/>
      <c r="D50" s="991"/>
      <c r="E50" s="992"/>
    </row>
    <row r="51" spans="1:5" ht="13.5" thickBot="1" x14ac:dyDescent="0.25">
      <c r="A51" s="984"/>
      <c r="B51" s="985"/>
      <c r="C51" s="985"/>
      <c r="D51" s="985"/>
      <c r="E51" s="986"/>
    </row>
    <row r="52" spans="1:5" ht="15" customHeight="1" x14ac:dyDescent="0.2">
      <c r="A52" s="987" t="s">
        <v>889</v>
      </c>
      <c r="B52" s="988"/>
      <c r="C52" s="988"/>
      <c r="D52" s="988"/>
      <c r="E52" s="989"/>
    </row>
    <row r="53" spans="1:5" ht="53.25" customHeight="1" x14ac:dyDescent="0.2">
      <c r="A53" s="983" t="s">
        <v>616</v>
      </c>
      <c r="B53" s="983"/>
      <c r="C53" s="983"/>
      <c r="D53" s="983"/>
      <c r="E53" s="983"/>
    </row>
    <row r="54" spans="1:5" ht="30" customHeight="1" x14ac:dyDescent="0.2">
      <c r="A54" s="983" t="s">
        <v>58</v>
      </c>
      <c r="B54" s="983"/>
      <c r="C54" s="983"/>
      <c r="D54" s="983"/>
      <c r="E54" s="983"/>
    </row>
    <row r="55" spans="1:5" ht="33" customHeight="1" x14ac:dyDescent="0.2">
      <c r="A55" s="983" t="s">
        <v>59</v>
      </c>
      <c r="B55" s="983"/>
      <c r="C55" s="983"/>
      <c r="D55" s="983"/>
      <c r="E55" s="983"/>
    </row>
    <row r="56" spans="1:5" x14ac:dyDescent="0.2">
      <c r="A56" s="980"/>
      <c r="B56" s="981"/>
      <c r="C56" s="981"/>
      <c r="D56" s="981"/>
      <c r="E56" s="982"/>
    </row>
    <row r="57" spans="1:5" ht="30" customHeight="1" x14ac:dyDescent="0.2">
      <c r="A57" s="484">
        <v>1</v>
      </c>
      <c r="B57" s="963" t="s">
        <v>60</v>
      </c>
      <c r="C57" s="963"/>
      <c r="D57" s="963"/>
      <c r="E57" s="964"/>
    </row>
    <row r="58" spans="1:5" ht="30" customHeight="1" x14ac:dyDescent="0.2">
      <c r="A58" s="484">
        <v>2</v>
      </c>
      <c r="B58" s="963" t="s">
        <v>61</v>
      </c>
      <c r="C58" s="963"/>
      <c r="D58" s="963"/>
      <c r="E58" s="964"/>
    </row>
    <row r="59" spans="1:5" ht="30" customHeight="1" x14ac:dyDescent="0.2">
      <c r="A59" s="484">
        <v>3</v>
      </c>
      <c r="B59" s="963" t="s">
        <v>62</v>
      </c>
      <c r="C59" s="963"/>
      <c r="D59" s="963"/>
      <c r="E59" s="964"/>
    </row>
    <row r="60" spans="1:5" ht="60" customHeight="1" x14ac:dyDescent="0.2">
      <c r="A60" s="484">
        <v>4</v>
      </c>
      <c r="B60" s="963" t="s">
        <v>63</v>
      </c>
      <c r="C60" s="963"/>
      <c r="D60" s="963"/>
      <c r="E60" s="964"/>
    </row>
    <row r="61" spans="1:5" ht="38.25" customHeight="1" x14ac:dyDescent="0.2">
      <c r="A61" s="484">
        <v>5</v>
      </c>
      <c r="B61" s="963" t="s">
        <v>64</v>
      </c>
      <c r="C61" s="963"/>
      <c r="D61" s="963"/>
      <c r="E61" s="964"/>
    </row>
    <row r="62" spans="1:5" ht="30" customHeight="1" x14ac:dyDescent="0.2">
      <c r="A62" s="484">
        <v>6</v>
      </c>
      <c r="B62" s="963" t="s">
        <v>65</v>
      </c>
      <c r="C62" s="963"/>
      <c r="D62" s="963"/>
      <c r="E62" s="964"/>
    </row>
    <row r="63" spans="1:5" ht="64.5" customHeight="1" x14ac:dyDescent="0.2">
      <c r="A63" s="484">
        <v>7</v>
      </c>
      <c r="B63" s="963" t="s">
        <v>66</v>
      </c>
      <c r="C63" s="963"/>
      <c r="D63" s="963"/>
      <c r="E63" s="964"/>
    </row>
    <row r="64" spans="1:5" ht="63" customHeight="1" x14ac:dyDescent="0.2">
      <c r="A64" s="484">
        <v>8</v>
      </c>
      <c r="B64" s="963" t="s">
        <v>67</v>
      </c>
      <c r="C64" s="963"/>
      <c r="D64" s="963"/>
      <c r="E64" s="964"/>
    </row>
    <row r="65" spans="1:5" ht="30" customHeight="1" x14ac:dyDescent="0.2">
      <c r="A65" s="484">
        <v>9</v>
      </c>
      <c r="B65" s="963" t="s">
        <v>68</v>
      </c>
      <c r="C65" s="963"/>
      <c r="D65" s="963"/>
      <c r="E65" s="964"/>
    </row>
    <row r="66" spans="1:5" ht="30" customHeight="1" x14ac:dyDescent="0.2">
      <c r="A66" s="485" t="s">
        <v>14</v>
      </c>
      <c r="B66" s="963" t="s">
        <v>69</v>
      </c>
      <c r="C66" s="963"/>
      <c r="D66" s="963"/>
      <c r="E66" s="964"/>
    </row>
    <row r="67" spans="1:5" ht="30" customHeight="1" x14ac:dyDescent="0.2">
      <c r="A67" s="485" t="s">
        <v>15</v>
      </c>
      <c r="B67" s="963" t="s">
        <v>70</v>
      </c>
      <c r="C67" s="963"/>
      <c r="D67" s="963"/>
      <c r="E67" s="964"/>
    </row>
    <row r="68" spans="1:5" ht="45" customHeight="1" x14ac:dyDescent="0.2">
      <c r="A68" s="484">
        <v>10</v>
      </c>
      <c r="B68" s="963" t="s">
        <v>71</v>
      </c>
      <c r="C68" s="963"/>
      <c r="D68" s="963"/>
      <c r="E68" s="964"/>
    </row>
    <row r="69" spans="1:5" ht="30" customHeight="1" x14ac:dyDescent="0.2">
      <c r="A69" s="484">
        <v>11</v>
      </c>
      <c r="B69" s="963" t="s">
        <v>72</v>
      </c>
      <c r="C69" s="963"/>
      <c r="D69" s="963"/>
      <c r="E69" s="964"/>
    </row>
    <row r="70" spans="1:5" ht="30" customHeight="1" x14ac:dyDescent="0.2">
      <c r="A70" s="484">
        <v>12</v>
      </c>
      <c r="B70" s="963" t="s">
        <v>73</v>
      </c>
      <c r="C70" s="963"/>
      <c r="D70" s="963"/>
      <c r="E70" s="964"/>
    </row>
    <row r="71" spans="1:5" ht="36.75" customHeight="1" x14ac:dyDescent="0.2">
      <c r="A71" s="484">
        <v>13</v>
      </c>
      <c r="B71" s="963" t="s">
        <v>74</v>
      </c>
      <c r="C71" s="963"/>
      <c r="D71" s="963"/>
      <c r="E71" s="964"/>
    </row>
    <row r="72" spans="1:5" ht="30" customHeight="1" x14ac:dyDescent="0.2">
      <c r="A72" s="484">
        <v>14</v>
      </c>
      <c r="B72" s="963" t="s">
        <v>75</v>
      </c>
      <c r="C72" s="963"/>
      <c r="D72" s="963"/>
      <c r="E72" s="964"/>
    </row>
    <row r="73" spans="1:5" ht="63.75" customHeight="1" x14ac:dyDescent="0.2">
      <c r="A73" s="484">
        <v>15</v>
      </c>
      <c r="B73" s="963" t="s">
        <v>76</v>
      </c>
      <c r="C73" s="963"/>
      <c r="D73" s="963"/>
      <c r="E73" s="964"/>
    </row>
    <row r="74" spans="1:5" ht="30" customHeight="1" x14ac:dyDescent="0.2">
      <c r="A74" s="484">
        <v>16</v>
      </c>
      <c r="B74" s="963" t="s">
        <v>77</v>
      </c>
      <c r="C74" s="963"/>
      <c r="D74" s="963"/>
      <c r="E74" s="964"/>
    </row>
    <row r="75" spans="1:5" ht="63.75" customHeight="1" x14ac:dyDescent="0.2">
      <c r="A75" s="484">
        <v>17</v>
      </c>
      <c r="B75" s="963" t="s">
        <v>78</v>
      </c>
      <c r="C75" s="963"/>
      <c r="D75" s="963"/>
      <c r="E75" s="964"/>
    </row>
    <row r="76" spans="1:5" ht="36.75" customHeight="1" x14ac:dyDescent="0.2">
      <c r="A76" s="484">
        <v>18</v>
      </c>
      <c r="B76" s="963" t="s">
        <v>727</v>
      </c>
      <c r="C76" s="963"/>
      <c r="D76" s="963"/>
      <c r="E76" s="964"/>
    </row>
    <row r="77" spans="1:5" ht="39.75" customHeight="1" x14ac:dyDescent="0.2">
      <c r="A77" s="484">
        <v>19</v>
      </c>
      <c r="B77" s="963" t="s">
        <v>79</v>
      </c>
      <c r="C77" s="963"/>
      <c r="D77" s="963"/>
      <c r="E77" s="964"/>
    </row>
    <row r="78" spans="1:5" ht="101.25" customHeight="1" x14ac:dyDescent="0.2">
      <c r="A78" s="485" t="s">
        <v>16</v>
      </c>
      <c r="B78" s="963" t="s">
        <v>80</v>
      </c>
      <c r="C78" s="963"/>
      <c r="D78" s="963"/>
      <c r="E78" s="964"/>
    </row>
    <row r="79" spans="1:5" ht="42" customHeight="1" x14ac:dyDescent="0.2">
      <c r="A79" s="485" t="s">
        <v>17</v>
      </c>
      <c r="B79" s="963" t="s">
        <v>81</v>
      </c>
      <c r="C79" s="963"/>
      <c r="D79" s="963"/>
      <c r="E79" s="964"/>
    </row>
    <row r="80" spans="1:5" ht="30" customHeight="1" x14ac:dyDescent="0.2">
      <c r="A80" s="484">
        <v>21</v>
      </c>
      <c r="B80" s="963" t="s">
        <v>82</v>
      </c>
      <c r="C80" s="963"/>
      <c r="D80" s="963"/>
      <c r="E80" s="964"/>
    </row>
    <row r="81" spans="1:5" ht="30" customHeight="1" x14ac:dyDescent="0.2">
      <c r="A81" s="484">
        <v>22</v>
      </c>
      <c r="B81" s="963" t="s">
        <v>83</v>
      </c>
      <c r="C81" s="963"/>
      <c r="D81" s="963"/>
      <c r="E81" s="964"/>
    </row>
    <row r="82" spans="1:5" ht="30" customHeight="1" x14ac:dyDescent="0.2">
      <c r="A82" s="484">
        <v>23</v>
      </c>
      <c r="B82" s="963" t="s">
        <v>84</v>
      </c>
      <c r="C82" s="963"/>
      <c r="D82" s="963"/>
      <c r="E82" s="964"/>
    </row>
    <row r="83" spans="1:5" ht="51.75" customHeight="1" x14ac:dyDescent="0.2">
      <c r="A83" s="484">
        <v>24</v>
      </c>
      <c r="B83" s="963" t="s">
        <v>85</v>
      </c>
      <c r="C83" s="963"/>
      <c r="D83" s="963"/>
      <c r="E83" s="964"/>
    </row>
    <row r="84" spans="1:5" ht="42.75" customHeight="1" x14ac:dyDescent="0.2">
      <c r="A84" s="484">
        <v>25</v>
      </c>
      <c r="B84" s="963" t="s">
        <v>86</v>
      </c>
      <c r="C84" s="963"/>
      <c r="D84" s="963"/>
      <c r="E84" s="964"/>
    </row>
    <row r="85" spans="1:5" ht="27" customHeight="1" x14ac:dyDescent="0.2">
      <c r="A85" s="484">
        <v>26</v>
      </c>
      <c r="B85" s="963" t="s">
        <v>87</v>
      </c>
      <c r="C85" s="963"/>
      <c r="D85" s="963"/>
      <c r="E85" s="964"/>
    </row>
    <row r="86" spans="1:5" ht="39.75" customHeight="1" x14ac:dyDescent="0.2">
      <c r="A86" s="484">
        <v>27</v>
      </c>
      <c r="B86" s="963" t="s">
        <v>88</v>
      </c>
      <c r="C86" s="963"/>
      <c r="D86" s="963"/>
      <c r="E86" s="964"/>
    </row>
    <row r="87" spans="1:5" ht="40.5" customHeight="1" x14ac:dyDescent="0.2">
      <c r="A87" s="484">
        <v>28</v>
      </c>
      <c r="B87" s="963" t="s">
        <v>89</v>
      </c>
      <c r="C87" s="963"/>
      <c r="D87" s="963"/>
      <c r="E87" s="964"/>
    </row>
    <row r="88" spans="1:5" ht="27.75" customHeight="1" x14ac:dyDescent="0.2">
      <c r="A88" s="484">
        <v>29</v>
      </c>
      <c r="B88" s="963" t="s">
        <v>947</v>
      </c>
      <c r="C88" s="963"/>
      <c r="D88" s="963"/>
      <c r="E88" s="964"/>
    </row>
    <row r="89" spans="1:5" ht="30" customHeight="1" x14ac:dyDescent="0.2">
      <c r="A89" s="484">
        <v>30</v>
      </c>
      <c r="B89" s="963" t="s">
        <v>90</v>
      </c>
      <c r="C89" s="963"/>
      <c r="D89" s="963"/>
      <c r="E89" s="964"/>
    </row>
    <row r="90" spans="1:5" ht="64.5" customHeight="1" x14ac:dyDescent="0.2">
      <c r="A90" s="484">
        <v>31</v>
      </c>
      <c r="B90" s="963" t="s">
        <v>91</v>
      </c>
      <c r="C90" s="963"/>
      <c r="D90" s="963"/>
      <c r="E90" s="964"/>
    </row>
    <row r="91" spans="1:5" ht="45" customHeight="1" x14ac:dyDescent="0.2">
      <c r="A91" s="484">
        <v>32</v>
      </c>
      <c r="B91" s="963" t="s">
        <v>92</v>
      </c>
      <c r="C91" s="963"/>
      <c r="D91" s="963"/>
      <c r="E91" s="964"/>
    </row>
    <row r="92" spans="1:5" ht="30" customHeight="1" x14ac:dyDescent="0.2">
      <c r="A92" s="484">
        <v>33</v>
      </c>
      <c r="B92" s="963" t="s">
        <v>93</v>
      </c>
      <c r="C92" s="963"/>
      <c r="D92" s="963"/>
      <c r="E92" s="964"/>
    </row>
    <row r="93" spans="1:5" ht="29.25" customHeight="1" x14ac:dyDescent="0.2">
      <c r="A93" s="484">
        <v>34</v>
      </c>
      <c r="B93" s="963" t="s">
        <v>94</v>
      </c>
      <c r="C93" s="963"/>
      <c r="D93" s="963"/>
      <c r="E93" s="964"/>
    </row>
    <row r="94" spans="1:5" ht="37.5" customHeight="1" x14ac:dyDescent="0.2">
      <c r="A94" s="484">
        <v>35</v>
      </c>
      <c r="B94" s="963" t="s">
        <v>95</v>
      </c>
      <c r="C94" s="963"/>
      <c r="D94" s="963"/>
      <c r="E94" s="964"/>
    </row>
    <row r="95" spans="1:5" ht="29.25" customHeight="1" x14ac:dyDescent="0.2">
      <c r="A95" s="484">
        <v>36</v>
      </c>
      <c r="B95" s="963" t="s">
        <v>96</v>
      </c>
      <c r="C95" s="963"/>
      <c r="D95" s="963"/>
      <c r="E95" s="964"/>
    </row>
    <row r="96" spans="1:5" ht="29.25" customHeight="1" thickBot="1" x14ac:dyDescent="0.25">
      <c r="A96" s="483">
        <v>37</v>
      </c>
      <c r="B96" s="965" t="s">
        <v>97</v>
      </c>
      <c r="C96" s="965"/>
      <c r="D96" s="965"/>
      <c r="E96" s="966"/>
    </row>
  </sheetData>
  <mergeCells count="94">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A4:E4"/>
    <mergeCell ref="C1:E1"/>
    <mergeCell ref="A3:D3"/>
    <mergeCell ref="B15:D15"/>
    <mergeCell ref="B16:D16"/>
    <mergeCell ref="A5:E6"/>
    <mergeCell ref="A7:C7"/>
    <mergeCell ref="B75:E75"/>
    <mergeCell ref="B76:E76"/>
    <mergeCell ref="B72:E72"/>
    <mergeCell ref="B73:E73"/>
    <mergeCell ref="B77:E77"/>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94:E94"/>
    <mergeCell ref="B95:E95"/>
    <mergeCell ref="B96:E96"/>
    <mergeCell ref="B87:E87"/>
    <mergeCell ref="B88:E8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topLeftCell="A73" zoomScaleNormal="85" zoomScaleSheetLayoutView="100" workbookViewId="0">
      <selection activeCell="D83" sqref="D83"/>
    </sheetView>
  </sheetViews>
  <sheetFormatPr defaultRowHeight="12.75" x14ac:dyDescent="0.2"/>
  <cols>
    <col min="1" max="1" width="3.7109375" style="17" customWidth="1"/>
    <col min="2" max="2" width="9.140625" style="17" customWidth="1"/>
    <col min="3" max="3" width="49.140625" style="17" customWidth="1"/>
    <col min="4" max="4" width="35" style="17" customWidth="1"/>
    <col min="5" max="5" width="21.28515625" style="17" customWidth="1"/>
    <col min="6" max="16384" width="9.140625" style="17"/>
  </cols>
  <sheetData>
    <row r="1" spans="1:8" x14ac:dyDescent="0.2">
      <c r="A1" s="1022" t="s">
        <v>681</v>
      </c>
      <c r="B1" s="1023"/>
      <c r="C1" s="837" t="s">
        <v>388</v>
      </c>
      <c r="D1" s="837"/>
      <c r="E1" s="838"/>
      <c r="F1" s="270"/>
      <c r="G1" s="270"/>
      <c r="H1" s="270"/>
    </row>
    <row r="2" spans="1:8" x14ac:dyDescent="0.2">
      <c r="A2" s="136" t="s">
        <v>685</v>
      </c>
      <c r="B2" s="168"/>
      <c r="C2" s="147"/>
      <c r="D2" s="147"/>
      <c r="E2" s="148"/>
      <c r="F2" s="270"/>
      <c r="G2" s="270"/>
      <c r="H2" s="270"/>
    </row>
    <row r="3" spans="1:8" ht="13.5" thickBot="1" x14ac:dyDescent="0.25">
      <c r="A3" s="1033"/>
      <c r="B3" s="1034"/>
      <c r="C3" s="1034"/>
      <c r="D3" s="1034"/>
      <c r="E3" s="269"/>
      <c r="F3" s="270"/>
      <c r="G3" s="270"/>
      <c r="H3" s="270"/>
    </row>
    <row r="4" spans="1:8" ht="13.5" thickBot="1" x14ac:dyDescent="0.25">
      <c r="A4" s="1028" t="s">
        <v>386</v>
      </c>
      <c r="B4" s="1029"/>
      <c r="C4" s="1029"/>
      <c r="D4" s="1029"/>
      <c r="E4" s="1030"/>
    </row>
    <row r="5" spans="1:8" ht="26.25" thickBot="1" x14ac:dyDescent="0.25">
      <c r="A5" s="887" t="s">
        <v>1035</v>
      </c>
      <c r="B5" s="888"/>
      <c r="C5" s="888"/>
      <c r="D5" s="888"/>
      <c r="E5" s="268" t="s">
        <v>612</v>
      </c>
    </row>
    <row r="6" spans="1:8" ht="13.5" thickBot="1" x14ac:dyDescent="0.25">
      <c r="A6" s="73" t="s">
        <v>557</v>
      </c>
      <c r="B6" s="271"/>
      <c r="C6" s="71"/>
      <c r="D6" s="71"/>
      <c r="E6" s="511">
        <v>44196</v>
      </c>
    </row>
    <row r="7" spans="1:8" x14ac:dyDescent="0.2">
      <c r="A7" s="1024"/>
      <c r="B7" s="1025"/>
      <c r="C7" s="1025"/>
      <c r="D7" s="133" t="s">
        <v>948</v>
      </c>
      <c r="E7" s="1031" t="s">
        <v>935</v>
      </c>
    </row>
    <row r="8" spans="1:8" x14ac:dyDescent="0.2">
      <c r="A8" s="1026"/>
      <c r="B8" s="1027"/>
      <c r="C8" s="1027"/>
      <c r="D8" s="134" t="s">
        <v>1139</v>
      </c>
      <c r="E8" s="1032"/>
    </row>
    <row r="9" spans="1:8" ht="25.5" x14ac:dyDescent="0.2">
      <c r="A9" s="265">
        <v>1</v>
      </c>
      <c r="B9" s="963" t="s">
        <v>103</v>
      </c>
      <c r="C9" s="963"/>
      <c r="D9" s="409">
        <v>27000</v>
      </c>
      <c r="E9" s="266" t="s">
        <v>104</v>
      </c>
    </row>
    <row r="10" spans="1:8" ht="25.5" x14ac:dyDescent="0.2">
      <c r="A10" s="272"/>
      <c r="B10" s="963" t="s">
        <v>105</v>
      </c>
      <c r="C10" s="963"/>
      <c r="D10" s="409">
        <v>0</v>
      </c>
      <c r="E10" s="266" t="s">
        <v>106</v>
      </c>
    </row>
    <row r="11" spans="1:8" ht="25.5" x14ac:dyDescent="0.2">
      <c r="A11" s="272"/>
      <c r="B11" s="963" t="s">
        <v>107</v>
      </c>
      <c r="C11" s="963"/>
      <c r="D11" s="409">
        <v>0</v>
      </c>
      <c r="E11" s="266" t="s">
        <v>106</v>
      </c>
    </row>
    <row r="12" spans="1:8" ht="25.5" x14ac:dyDescent="0.2">
      <c r="A12" s="272"/>
      <c r="B12" s="963" t="s">
        <v>108</v>
      </c>
      <c r="C12" s="963"/>
      <c r="D12" s="409">
        <v>0</v>
      </c>
      <c r="E12" s="266" t="s">
        <v>106</v>
      </c>
    </row>
    <row r="13" spans="1:8" x14ac:dyDescent="0.2">
      <c r="A13" s="265">
        <v>2</v>
      </c>
      <c r="B13" s="963" t="s">
        <v>109</v>
      </c>
      <c r="C13" s="963"/>
      <c r="D13" s="409">
        <v>231424.77799999999</v>
      </c>
      <c r="E13" s="266" t="s">
        <v>110</v>
      </c>
    </row>
    <row r="14" spans="1:8" x14ac:dyDescent="0.2">
      <c r="A14" s="273">
        <v>3</v>
      </c>
      <c r="B14" s="963" t="s">
        <v>111</v>
      </c>
      <c r="C14" s="963"/>
      <c r="D14" s="409">
        <v>0</v>
      </c>
      <c r="E14" s="266" t="s">
        <v>354</v>
      </c>
    </row>
    <row r="15" spans="1:8" x14ac:dyDescent="0.2">
      <c r="A15" s="208" t="s">
        <v>98</v>
      </c>
      <c r="B15" s="1018" t="s">
        <v>349</v>
      </c>
      <c r="C15" s="1018"/>
      <c r="D15" s="410">
        <v>0</v>
      </c>
      <c r="E15" s="274" t="s">
        <v>112</v>
      </c>
    </row>
    <row r="16" spans="1:8" x14ac:dyDescent="0.2">
      <c r="A16" s="265">
        <v>4</v>
      </c>
      <c r="B16" s="963" t="s">
        <v>113</v>
      </c>
      <c r="C16" s="963"/>
      <c r="D16" s="409">
        <v>0</v>
      </c>
      <c r="E16" s="266" t="s">
        <v>114</v>
      </c>
    </row>
    <row r="17" spans="1:5" x14ac:dyDescent="0.2">
      <c r="A17" s="265">
        <v>5</v>
      </c>
      <c r="B17" s="963" t="s">
        <v>115</v>
      </c>
      <c r="C17" s="963"/>
      <c r="D17" s="409">
        <v>0</v>
      </c>
      <c r="E17" s="266" t="s">
        <v>116</v>
      </c>
    </row>
    <row r="18" spans="1:5" x14ac:dyDescent="0.2">
      <c r="A18" s="272" t="s">
        <v>99</v>
      </c>
      <c r="B18" s="963" t="s">
        <v>117</v>
      </c>
      <c r="C18" s="963"/>
      <c r="D18" s="409">
        <v>0</v>
      </c>
      <c r="E18" s="266" t="s">
        <v>118</v>
      </c>
    </row>
    <row r="19" spans="1:5" x14ac:dyDescent="0.2">
      <c r="A19" s="265">
        <v>6</v>
      </c>
      <c r="B19" s="1017" t="s">
        <v>119</v>
      </c>
      <c r="C19" s="1017"/>
      <c r="D19" s="411">
        <v>258424.77799999999</v>
      </c>
      <c r="E19" s="266" t="s">
        <v>120</v>
      </c>
    </row>
    <row r="20" spans="1:5" x14ac:dyDescent="0.2">
      <c r="A20" s="1019" t="s">
        <v>121</v>
      </c>
      <c r="B20" s="1020"/>
      <c r="C20" s="1020"/>
      <c r="D20" s="1020"/>
      <c r="E20" s="1021"/>
    </row>
    <row r="21" spans="1:5" x14ac:dyDescent="0.2">
      <c r="A21" s="265">
        <v>7</v>
      </c>
      <c r="B21" s="963" t="s">
        <v>122</v>
      </c>
      <c r="C21" s="963"/>
      <c r="D21" s="412">
        <v>0</v>
      </c>
      <c r="E21" s="266" t="s">
        <v>123</v>
      </c>
    </row>
    <row r="22" spans="1:5" ht="25.5" x14ac:dyDescent="0.2">
      <c r="A22" s="265">
        <v>8</v>
      </c>
      <c r="B22" s="963" t="s">
        <v>124</v>
      </c>
      <c r="C22" s="963"/>
      <c r="D22" s="512">
        <v>-26707.84</v>
      </c>
      <c r="E22" s="266" t="s">
        <v>125</v>
      </c>
    </row>
    <row r="23" spans="1:5" x14ac:dyDescent="0.2">
      <c r="A23" s="265">
        <v>9</v>
      </c>
      <c r="B23" s="963" t="s">
        <v>126</v>
      </c>
      <c r="C23" s="963"/>
      <c r="D23" s="512">
        <v>0</v>
      </c>
      <c r="E23" s="266"/>
    </row>
    <row r="24" spans="1:5" ht="25.5" x14ac:dyDescent="0.2">
      <c r="A24" s="265">
        <v>10</v>
      </c>
      <c r="B24" s="915" t="s">
        <v>127</v>
      </c>
      <c r="C24" s="915"/>
      <c r="D24" s="512">
        <v>-5367.19</v>
      </c>
      <c r="E24" s="266" t="s">
        <v>128</v>
      </c>
    </row>
    <row r="25" spans="1:5" x14ac:dyDescent="0.2">
      <c r="A25" s="265">
        <v>11</v>
      </c>
      <c r="B25" s="963" t="s">
        <v>129</v>
      </c>
      <c r="C25" s="963"/>
      <c r="D25" s="412">
        <v>0</v>
      </c>
      <c r="E25" s="266" t="s">
        <v>130</v>
      </c>
    </row>
    <row r="26" spans="1:5" ht="25.5" x14ac:dyDescent="0.2">
      <c r="A26" s="265">
        <v>12</v>
      </c>
      <c r="B26" s="963" t="s">
        <v>131</v>
      </c>
      <c r="C26" s="963"/>
      <c r="D26" s="412">
        <v>0</v>
      </c>
      <c r="E26" s="266" t="s">
        <v>132</v>
      </c>
    </row>
    <row r="27" spans="1:5" x14ac:dyDescent="0.2">
      <c r="A27" s="265">
        <v>13</v>
      </c>
      <c r="B27" s="963" t="s">
        <v>133</v>
      </c>
      <c r="C27" s="963"/>
      <c r="D27" s="412">
        <v>0</v>
      </c>
      <c r="E27" s="266" t="s">
        <v>134</v>
      </c>
    </row>
    <row r="28" spans="1:5" x14ac:dyDescent="0.2">
      <c r="A28" s="265">
        <v>14</v>
      </c>
      <c r="B28" s="963" t="s">
        <v>135</v>
      </c>
      <c r="C28" s="963"/>
      <c r="D28" s="412">
        <v>0</v>
      </c>
      <c r="E28" s="266" t="s">
        <v>136</v>
      </c>
    </row>
    <row r="29" spans="1:5" ht="25.5" x14ac:dyDescent="0.2">
      <c r="A29" s="265">
        <v>15</v>
      </c>
      <c r="B29" s="963" t="s">
        <v>135</v>
      </c>
      <c r="C29" s="963"/>
      <c r="D29" s="412">
        <v>0</v>
      </c>
      <c r="E29" s="266" t="s">
        <v>137</v>
      </c>
    </row>
    <row r="30" spans="1:5" ht="25.5" x14ac:dyDescent="0.2">
      <c r="A30" s="265">
        <v>16</v>
      </c>
      <c r="B30" s="963" t="s">
        <v>138</v>
      </c>
      <c r="C30" s="963"/>
      <c r="D30" s="412">
        <v>0</v>
      </c>
      <c r="E30" s="266" t="s">
        <v>139</v>
      </c>
    </row>
    <row r="31" spans="1:5" ht="25.5" x14ac:dyDescent="0.2">
      <c r="A31" s="265">
        <v>17</v>
      </c>
      <c r="B31" s="963" t="s">
        <v>140</v>
      </c>
      <c r="C31" s="963"/>
      <c r="D31" s="412">
        <v>0</v>
      </c>
      <c r="E31" s="266" t="s">
        <v>141</v>
      </c>
    </row>
    <row r="32" spans="1:5" ht="38.25" x14ac:dyDescent="0.2">
      <c r="A32" s="265">
        <v>18</v>
      </c>
      <c r="B32" s="963" t="s">
        <v>142</v>
      </c>
      <c r="C32" s="963"/>
      <c r="D32" s="412">
        <v>0</v>
      </c>
      <c r="E32" s="266" t="s">
        <v>143</v>
      </c>
    </row>
    <row r="33" spans="1:5" ht="51" x14ac:dyDescent="0.2">
      <c r="A33" s="265">
        <v>19</v>
      </c>
      <c r="B33" s="963" t="s">
        <v>144</v>
      </c>
      <c r="C33" s="963"/>
      <c r="D33" s="412">
        <v>0</v>
      </c>
      <c r="E33" s="266" t="s">
        <v>145</v>
      </c>
    </row>
    <row r="34" spans="1:5" x14ac:dyDescent="0.2">
      <c r="A34" s="265">
        <v>20</v>
      </c>
      <c r="B34" s="963" t="s">
        <v>126</v>
      </c>
      <c r="C34" s="963"/>
      <c r="D34" s="412">
        <v>0</v>
      </c>
      <c r="E34" s="266"/>
    </row>
    <row r="35" spans="1:5" ht="25.5" x14ac:dyDescent="0.2">
      <c r="A35" s="272" t="s">
        <v>16</v>
      </c>
      <c r="B35" s="963" t="s">
        <v>146</v>
      </c>
      <c r="C35" s="963"/>
      <c r="D35" s="412">
        <v>0</v>
      </c>
      <c r="E35" s="266" t="s">
        <v>147</v>
      </c>
    </row>
    <row r="36" spans="1:5" ht="25.5" x14ac:dyDescent="0.2">
      <c r="A36" s="272" t="s">
        <v>17</v>
      </c>
      <c r="B36" s="963" t="s">
        <v>148</v>
      </c>
      <c r="C36" s="963"/>
      <c r="D36" s="412">
        <v>0</v>
      </c>
      <c r="E36" s="266" t="s">
        <v>149</v>
      </c>
    </row>
    <row r="37" spans="1:5" ht="51" x14ac:dyDescent="0.2">
      <c r="A37" s="272" t="s">
        <v>100</v>
      </c>
      <c r="B37" s="963" t="s">
        <v>150</v>
      </c>
      <c r="C37" s="963"/>
      <c r="D37" s="412">
        <v>0</v>
      </c>
      <c r="E37" s="266" t="s">
        <v>151</v>
      </c>
    </row>
    <row r="38" spans="1:5" ht="25.5" x14ac:dyDescent="0.2">
      <c r="A38" s="272" t="s">
        <v>101</v>
      </c>
      <c r="B38" s="963" t="s">
        <v>152</v>
      </c>
      <c r="C38" s="963"/>
      <c r="D38" s="412">
        <v>0</v>
      </c>
      <c r="E38" s="266" t="s">
        <v>153</v>
      </c>
    </row>
    <row r="39" spans="1:5" ht="38.25" x14ac:dyDescent="0.2">
      <c r="A39" s="265">
        <v>21</v>
      </c>
      <c r="B39" s="963" t="s">
        <v>154</v>
      </c>
      <c r="C39" s="963"/>
      <c r="D39" s="412">
        <v>0</v>
      </c>
      <c r="E39" s="266" t="s">
        <v>155</v>
      </c>
    </row>
    <row r="40" spans="1:5" x14ac:dyDescent="0.2">
      <c r="A40" s="265">
        <v>22</v>
      </c>
      <c r="B40" s="963" t="s">
        <v>156</v>
      </c>
      <c r="C40" s="963"/>
      <c r="D40" s="412">
        <v>0</v>
      </c>
      <c r="E40" s="266" t="s">
        <v>157</v>
      </c>
    </row>
    <row r="41" spans="1:5" ht="25.5" x14ac:dyDescent="0.2">
      <c r="A41" s="265">
        <v>23</v>
      </c>
      <c r="B41" s="963" t="s">
        <v>158</v>
      </c>
      <c r="C41" s="963"/>
      <c r="D41" s="412">
        <v>0</v>
      </c>
      <c r="E41" s="266" t="s">
        <v>159</v>
      </c>
    </row>
    <row r="42" spans="1:5" x14ac:dyDescent="0.2">
      <c r="A42" s="265">
        <v>24</v>
      </c>
      <c r="B42" s="963" t="s">
        <v>126</v>
      </c>
      <c r="C42" s="963"/>
      <c r="D42" s="412">
        <v>0</v>
      </c>
      <c r="E42" s="266"/>
    </row>
    <row r="43" spans="1:5" ht="38.25" x14ac:dyDescent="0.2">
      <c r="A43" s="265">
        <v>25</v>
      </c>
      <c r="B43" s="963" t="s">
        <v>160</v>
      </c>
      <c r="C43" s="963"/>
      <c r="D43" s="412">
        <v>0</v>
      </c>
      <c r="E43" s="266" t="s">
        <v>155</v>
      </c>
    </row>
    <row r="44" spans="1:5" ht="25.5" x14ac:dyDescent="0.2">
      <c r="A44" s="265" t="s">
        <v>161</v>
      </c>
      <c r="B44" s="963" t="s">
        <v>163</v>
      </c>
      <c r="C44" s="963"/>
      <c r="D44" s="412">
        <v>0</v>
      </c>
      <c r="E44" s="266" t="s">
        <v>164</v>
      </c>
    </row>
    <row r="45" spans="1:5" ht="25.5" x14ac:dyDescent="0.2">
      <c r="A45" s="265" t="s">
        <v>162</v>
      </c>
      <c r="B45" s="963" t="s">
        <v>165</v>
      </c>
      <c r="C45" s="963"/>
      <c r="D45" s="412">
        <v>0</v>
      </c>
      <c r="E45" s="266" t="s">
        <v>166</v>
      </c>
    </row>
    <row r="46" spans="1:5" x14ac:dyDescent="0.2">
      <c r="A46" s="265">
        <v>27</v>
      </c>
      <c r="B46" s="963" t="s">
        <v>167</v>
      </c>
      <c r="C46" s="963"/>
      <c r="D46" s="412">
        <v>0</v>
      </c>
      <c r="E46" s="266" t="s">
        <v>168</v>
      </c>
    </row>
    <row r="47" spans="1:5" ht="25.5" x14ac:dyDescent="0.2">
      <c r="A47" s="265">
        <v>28</v>
      </c>
      <c r="B47" s="1017" t="s">
        <v>169</v>
      </c>
      <c r="C47" s="1017"/>
      <c r="D47" s="413">
        <v>-32075.03</v>
      </c>
      <c r="E47" s="266" t="s">
        <v>170</v>
      </c>
    </row>
    <row r="48" spans="1:5" ht="25.5" x14ac:dyDescent="0.2">
      <c r="A48" s="265">
        <v>29</v>
      </c>
      <c r="B48" s="1017" t="s">
        <v>171</v>
      </c>
      <c r="C48" s="1017"/>
      <c r="D48" s="413">
        <v>226349.74799999999</v>
      </c>
      <c r="E48" s="266" t="s">
        <v>172</v>
      </c>
    </row>
    <row r="49" spans="1:5" x14ac:dyDescent="0.2">
      <c r="A49" s="1035" t="s">
        <v>173</v>
      </c>
      <c r="B49" s="1036"/>
      <c r="C49" s="1036"/>
      <c r="D49" s="1036"/>
      <c r="E49" s="1037"/>
    </row>
    <row r="50" spans="1:5" x14ac:dyDescent="0.2">
      <c r="A50" s="265">
        <v>30</v>
      </c>
      <c r="B50" s="963" t="s">
        <v>103</v>
      </c>
      <c r="C50" s="963"/>
      <c r="D50" s="414">
        <v>0</v>
      </c>
      <c r="E50" s="266" t="s">
        <v>174</v>
      </c>
    </row>
    <row r="51" spans="1:5" x14ac:dyDescent="0.2">
      <c r="A51" s="265">
        <v>31</v>
      </c>
      <c r="B51" s="963" t="s">
        <v>175</v>
      </c>
      <c r="C51" s="963"/>
      <c r="D51" s="414">
        <v>0</v>
      </c>
      <c r="E51" s="266"/>
    </row>
    <row r="52" spans="1:5" x14ac:dyDescent="0.2">
      <c r="A52" s="265">
        <v>32</v>
      </c>
      <c r="B52" s="963" t="s">
        <v>176</v>
      </c>
      <c r="C52" s="963"/>
      <c r="D52" s="414">
        <v>0</v>
      </c>
      <c r="E52" s="266"/>
    </row>
    <row r="53" spans="1:5" x14ac:dyDescent="0.2">
      <c r="A53" s="265">
        <v>33</v>
      </c>
      <c r="B53" s="963" t="s">
        <v>177</v>
      </c>
      <c r="C53" s="963"/>
      <c r="D53" s="414">
        <v>0</v>
      </c>
      <c r="E53" s="266" t="s">
        <v>178</v>
      </c>
    </row>
    <row r="54" spans="1:5" x14ac:dyDescent="0.2">
      <c r="A54" s="265">
        <v>34</v>
      </c>
      <c r="B54" s="963" t="s">
        <v>179</v>
      </c>
      <c r="C54" s="963"/>
      <c r="D54" s="414">
        <v>0</v>
      </c>
      <c r="E54" s="266" t="s">
        <v>180</v>
      </c>
    </row>
    <row r="55" spans="1:5" x14ac:dyDescent="0.2">
      <c r="A55" s="265">
        <v>35</v>
      </c>
      <c r="B55" s="963" t="s">
        <v>181</v>
      </c>
      <c r="C55" s="963"/>
      <c r="D55" s="414">
        <v>0</v>
      </c>
      <c r="E55" s="275" t="s">
        <v>178</v>
      </c>
    </row>
    <row r="56" spans="1:5" ht="25.5" x14ac:dyDescent="0.2">
      <c r="A56" s="265">
        <v>36</v>
      </c>
      <c r="B56" s="1017" t="s">
        <v>182</v>
      </c>
      <c r="C56" s="1017"/>
      <c r="D56" s="415">
        <v>0</v>
      </c>
      <c r="E56" s="266" t="s">
        <v>183</v>
      </c>
    </row>
    <row r="57" spans="1:5" x14ac:dyDescent="0.2">
      <c r="A57" s="1019" t="s">
        <v>350</v>
      </c>
      <c r="B57" s="1020"/>
      <c r="C57" s="1020"/>
      <c r="D57" s="1020"/>
      <c r="E57" s="1021"/>
    </row>
    <row r="58" spans="1:5" ht="38.25" x14ac:dyDescent="0.2">
      <c r="A58" s="265">
        <v>37</v>
      </c>
      <c r="B58" s="963" t="s">
        <v>184</v>
      </c>
      <c r="C58" s="963"/>
      <c r="D58" s="416">
        <v>0</v>
      </c>
      <c r="E58" s="266" t="s">
        <v>185</v>
      </c>
    </row>
    <row r="59" spans="1:5" ht="25.5" x14ac:dyDescent="0.2">
      <c r="A59" s="265">
        <v>38</v>
      </c>
      <c r="B59" s="963" t="s">
        <v>186</v>
      </c>
      <c r="C59" s="963"/>
      <c r="D59" s="416">
        <v>0</v>
      </c>
      <c r="E59" s="266" t="s">
        <v>187</v>
      </c>
    </row>
    <row r="60" spans="1:5" ht="25.5" x14ac:dyDescent="0.2">
      <c r="A60" s="265">
        <v>39</v>
      </c>
      <c r="B60" s="963" t="s">
        <v>188</v>
      </c>
      <c r="C60" s="963"/>
      <c r="D60" s="416">
        <v>0</v>
      </c>
      <c r="E60" s="266" t="s">
        <v>189</v>
      </c>
    </row>
    <row r="61" spans="1:5" ht="25.5" x14ac:dyDescent="0.2">
      <c r="A61" s="265">
        <v>40</v>
      </c>
      <c r="B61" s="963" t="s">
        <v>190</v>
      </c>
      <c r="C61" s="963"/>
      <c r="D61" s="416">
        <v>0</v>
      </c>
      <c r="E61" s="266" t="s">
        <v>191</v>
      </c>
    </row>
    <row r="62" spans="1:5" x14ac:dyDescent="0.2">
      <c r="A62" s="265">
        <v>41</v>
      </c>
      <c r="B62" s="963" t="s">
        <v>126</v>
      </c>
      <c r="C62" s="963"/>
      <c r="D62" s="416">
        <v>0</v>
      </c>
      <c r="E62" s="266"/>
    </row>
    <row r="63" spans="1:5" x14ac:dyDescent="0.2">
      <c r="A63" s="265">
        <v>42</v>
      </c>
      <c r="B63" s="963" t="s">
        <v>192</v>
      </c>
      <c r="C63" s="963"/>
      <c r="D63" s="416">
        <v>0</v>
      </c>
      <c r="E63" s="266" t="s">
        <v>193</v>
      </c>
    </row>
    <row r="64" spans="1:5" x14ac:dyDescent="0.2">
      <c r="A64" s="265">
        <v>43</v>
      </c>
      <c r="B64" s="1017" t="s">
        <v>194</v>
      </c>
      <c r="C64" s="1017"/>
      <c r="D64" s="417">
        <v>0</v>
      </c>
      <c r="E64" s="266" t="s">
        <v>195</v>
      </c>
    </row>
    <row r="65" spans="1:5" ht="25.5" x14ac:dyDescent="0.2">
      <c r="A65" s="265">
        <v>44</v>
      </c>
      <c r="B65" s="1017" t="s">
        <v>196</v>
      </c>
      <c r="C65" s="1017"/>
      <c r="D65" s="417">
        <v>0</v>
      </c>
      <c r="E65" s="266" t="s">
        <v>197</v>
      </c>
    </row>
    <row r="66" spans="1:5" x14ac:dyDescent="0.2">
      <c r="A66" s="265">
        <v>45</v>
      </c>
      <c r="B66" s="1017" t="s">
        <v>198</v>
      </c>
      <c r="C66" s="1017"/>
      <c r="D66" s="417">
        <v>226349.74799999999</v>
      </c>
      <c r="E66" s="266" t="s">
        <v>199</v>
      </c>
    </row>
    <row r="67" spans="1:5" x14ac:dyDescent="0.2">
      <c r="A67" s="1019" t="s">
        <v>200</v>
      </c>
      <c r="B67" s="1020"/>
      <c r="C67" s="1020"/>
      <c r="D67" s="1020"/>
      <c r="E67" s="1021"/>
    </row>
    <row r="68" spans="1:5" x14ac:dyDescent="0.2">
      <c r="A68" s="265">
        <v>46</v>
      </c>
      <c r="B68" s="963" t="s">
        <v>103</v>
      </c>
      <c r="C68" s="963"/>
      <c r="D68" s="418">
        <v>0</v>
      </c>
      <c r="E68" s="266" t="s">
        <v>201</v>
      </c>
    </row>
    <row r="69" spans="1:5" x14ac:dyDescent="0.2">
      <c r="A69" s="265">
        <v>47</v>
      </c>
      <c r="B69" s="963" t="s">
        <v>202</v>
      </c>
      <c r="C69" s="963"/>
      <c r="D69" s="418">
        <v>0</v>
      </c>
      <c r="E69" s="266" t="s">
        <v>203</v>
      </c>
    </row>
    <row r="70" spans="1:5" x14ac:dyDescent="0.2">
      <c r="A70" s="265">
        <v>48</v>
      </c>
      <c r="B70" s="963" t="s">
        <v>204</v>
      </c>
      <c r="C70" s="963"/>
      <c r="D70" s="418">
        <v>0</v>
      </c>
      <c r="E70" s="266" t="s">
        <v>205</v>
      </c>
    </row>
    <row r="71" spans="1:5" x14ac:dyDescent="0.2">
      <c r="A71" s="265">
        <v>49</v>
      </c>
      <c r="B71" s="963" t="s">
        <v>181</v>
      </c>
      <c r="C71" s="963"/>
      <c r="D71" s="418">
        <v>0</v>
      </c>
      <c r="E71" s="266" t="s">
        <v>203</v>
      </c>
    </row>
    <row r="72" spans="1:5" x14ac:dyDescent="0.2">
      <c r="A72" s="265">
        <v>50</v>
      </c>
      <c r="B72" s="963" t="s">
        <v>206</v>
      </c>
      <c r="C72" s="963"/>
      <c r="D72" s="418">
        <v>0</v>
      </c>
      <c r="E72" s="266" t="s">
        <v>207</v>
      </c>
    </row>
    <row r="73" spans="1:5" x14ac:dyDescent="0.2">
      <c r="A73" s="265">
        <v>51</v>
      </c>
      <c r="B73" s="1017" t="s">
        <v>208</v>
      </c>
      <c r="C73" s="1017"/>
      <c r="D73" s="419">
        <v>0</v>
      </c>
      <c r="E73" s="266"/>
    </row>
    <row r="74" spans="1:5" x14ac:dyDescent="0.2">
      <c r="A74" s="1019" t="s">
        <v>209</v>
      </c>
      <c r="B74" s="1020"/>
      <c r="C74" s="1020"/>
      <c r="D74" s="1020"/>
      <c r="E74" s="1021"/>
    </row>
    <row r="75" spans="1:5" ht="38.25" x14ac:dyDescent="0.2">
      <c r="A75" s="265">
        <v>52</v>
      </c>
      <c r="B75" s="963" t="s">
        <v>210</v>
      </c>
      <c r="C75" s="963"/>
      <c r="D75" s="420">
        <v>0</v>
      </c>
      <c r="E75" s="266" t="s">
        <v>211</v>
      </c>
    </row>
    <row r="76" spans="1:5" ht="25.5" x14ac:dyDescent="0.2">
      <c r="A76" s="265">
        <v>53</v>
      </c>
      <c r="B76" s="963" t="s">
        <v>212</v>
      </c>
      <c r="C76" s="963"/>
      <c r="D76" s="420">
        <v>0</v>
      </c>
      <c r="E76" s="266" t="s">
        <v>213</v>
      </c>
    </row>
    <row r="77" spans="1:5" ht="25.5" x14ac:dyDescent="0.2">
      <c r="A77" s="265">
        <v>54</v>
      </c>
      <c r="B77" s="963" t="s">
        <v>214</v>
      </c>
      <c r="C77" s="963"/>
      <c r="D77" s="420">
        <v>0</v>
      </c>
      <c r="E77" s="266" t="s">
        <v>215</v>
      </c>
    </row>
    <row r="78" spans="1:5" ht="25.5" x14ac:dyDescent="0.2">
      <c r="A78" s="265">
        <v>55</v>
      </c>
      <c r="B78" s="963" t="s">
        <v>216</v>
      </c>
      <c r="C78" s="963"/>
      <c r="D78" s="420">
        <v>0</v>
      </c>
      <c r="E78" s="266" t="s">
        <v>217</v>
      </c>
    </row>
    <row r="79" spans="1:5" x14ac:dyDescent="0.2">
      <c r="A79" s="265">
        <v>56</v>
      </c>
      <c r="B79" s="963" t="s">
        <v>126</v>
      </c>
      <c r="C79" s="963"/>
      <c r="D79" s="420">
        <v>0</v>
      </c>
      <c r="E79" s="266"/>
    </row>
    <row r="80" spans="1:5" x14ac:dyDescent="0.2">
      <c r="A80" s="265">
        <v>57</v>
      </c>
      <c r="B80" s="1017" t="s">
        <v>218</v>
      </c>
      <c r="C80" s="1017"/>
      <c r="D80" s="421">
        <v>0</v>
      </c>
      <c r="E80" s="266" t="s">
        <v>219</v>
      </c>
    </row>
    <row r="81" spans="1:5" ht="25.5" x14ac:dyDescent="0.2">
      <c r="A81" s="265">
        <v>58</v>
      </c>
      <c r="B81" s="1017" t="s">
        <v>220</v>
      </c>
      <c r="C81" s="1017"/>
      <c r="D81" s="421">
        <v>0</v>
      </c>
      <c r="E81" s="266" t="s">
        <v>221</v>
      </c>
    </row>
    <row r="82" spans="1:5" x14ac:dyDescent="0.2">
      <c r="A82" s="265">
        <v>59</v>
      </c>
      <c r="B82" s="1017" t="s">
        <v>222</v>
      </c>
      <c r="C82" s="1017"/>
      <c r="D82" s="421">
        <v>226349.74799999999</v>
      </c>
      <c r="E82" s="266" t="s">
        <v>223</v>
      </c>
    </row>
    <row r="83" spans="1:5" x14ac:dyDescent="0.2">
      <c r="A83" s="265">
        <v>60</v>
      </c>
      <c r="B83" s="1038" t="s">
        <v>224</v>
      </c>
      <c r="C83" s="1038"/>
      <c r="D83" s="421">
        <v>1235326.02</v>
      </c>
      <c r="E83" s="266"/>
    </row>
    <row r="84" spans="1:5" x14ac:dyDescent="0.2">
      <c r="A84" s="1019" t="s">
        <v>225</v>
      </c>
      <c r="B84" s="1020"/>
      <c r="C84" s="1020"/>
      <c r="D84" s="1020"/>
      <c r="E84" s="1021"/>
    </row>
    <row r="85" spans="1:5" x14ac:dyDescent="0.2">
      <c r="A85" s="265">
        <v>61</v>
      </c>
      <c r="B85" s="1017" t="s">
        <v>226</v>
      </c>
      <c r="C85" s="1017"/>
      <c r="D85" s="423">
        <v>18.323077821998762</v>
      </c>
      <c r="E85" s="266" t="s">
        <v>227</v>
      </c>
    </row>
    <row r="86" spans="1:5" x14ac:dyDescent="0.2">
      <c r="A86" s="265">
        <v>62</v>
      </c>
      <c r="B86" s="1017" t="s">
        <v>228</v>
      </c>
      <c r="C86" s="1017"/>
      <c r="D86" s="423">
        <v>18.323077821998762</v>
      </c>
      <c r="E86" s="266" t="s">
        <v>229</v>
      </c>
    </row>
    <row r="87" spans="1:5" x14ac:dyDescent="0.2">
      <c r="A87" s="265">
        <v>63</v>
      </c>
      <c r="B87" s="1017" t="s">
        <v>230</v>
      </c>
      <c r="C87" s="1017"/>
      <c r="D87" s="423">
        <v>18.323077821998762</v>
      </c>
      <c r="E87" s="266" t="s">
        <v>231</v>
      </c>
    </row>
    <row r="88" spans="1:5" ht="51" x14ac:dyDescent="0.2">
      <c r="A88" s="265">
        <v>64</v>
      </c>
      <c r="B88" s="1038" t="s">
        <v>949</v>
      </c>
      <c r="C88" s="1038"/>
      <c r="D88" s="423">
        <v>7.0000000000000007E-2</v>
      </c>
      <c r="E88" s="266" t="s">
        <v>232</v>
      </c>
    </row>
    <row r="89" spans="1:5" x14ac:dyDescent="0.2">
      <c r="A89" s="265">
        <v>65</v>
      </c>
      <c r="B89" s="1038" t="s">
        <v>233</v>
      </c>
      <c r="C89" s="1038"/>
      <c r="D89" s="423">
        <v>2.5000000000000001E-2</v>
      </c>
      <c r="E89" s="266"/>
    </row>
    <row r="90" spans="1:5" x14ac:dyDescent="0.2">
      <c r="A90" s="265">
        <v>66</v>
      </c>
      <c r="B90" s="1038" t="s">
        <v>234</v>
      </c>
      <c r="C90" s="1038"/>
      <c r="D90" s="423">
        <v>0</v>
      </c>
      <c r="E90" s="266"/>
    </row>
    <row r="91" spans="1:5" x14ac:dyDescent="0.2">
      <c r="A91" s="265">
        <v>67</v>
      </c>
      <c r="B91" s="1038" t="s">
        <v>235</v>
      </c>
      <c r="C91" s="1038"/>
      <c r="D91" s="423">
        <v>0</v>
      </c>
      <c r="E91" s="266"/>
    </row>
    <row r="92" spans="1:5" ht="25.5" x14ac:dyDescent="0.2">
      <c r="A92" s="272" t="s">
        <v>102</v>
      </c>
      <c r="B92" s="1038" t="s">
        <v>236</v>
      </c>
      <c r="C92" s="1038"/>
      <c r="D92" s="423">
        <v>0</v>
      </c>
      <c r="E92" s="266"/>
    </row>
    <row r="93" spans="1:5" ht="51" x14ac:dyDescent="0.2">
      <c r="A93" s="265">
        <v>68</v>
      </c>
      <c r="B93" s="1038" t="s">
        <v>237</v>
      </c>
      <c r="C93" s="1038"/>
      <c r="D93" s="423">
        <v>0.19</v>
      </c>
      <c r="E93" s="266" t="s">
        <v>238</v>
      </c>
    </row>
    <row r="94" spans="1:5" x14ac:dyDescent="0.2">
      <c r="A94" s="265">
        <v>69</v>
      </c>
      <c r="B94" s="963" t="s">
        <v>239</v>
      </c>
      <c r="C94" s="963"/>
      <c r="D94" s="422">
        <v>0</v>
      </c>
      <c r="E94" s="266"/>
    </row>
    <row r="95" spans="1:5" x14ac:dyDescent="0.2">
      <c r="A95" s="265">
        <v>70</v>
      </c>
      <c r="B95" s="963" t="s">
        <v>239</v>
      </c>
      <c r="C95" s="963"/>
      <c r="D95" s="422">
        <v>0</v>
      </c>
      <c r="E95" s="266"/>
    </row>
    <row r="96" spans="1:5" x14ac:dyDescent="0.2">
      <c r="A96" s="265">
        <v>71</v>
      </c>
      <c r="B96" s="963" t="s">
        <v>240</v>
      </c>
      <c r="C96" s="963"/>
      <c r="D96" s="422">
        <v>0</v>
      </c>
      <c r="E96" s="266"/>
    </row>
    <row r="97" spans="1:5" x14ac:dyDescent="0.2">
      <c r="A97" s="1019" t="s">
        <v>241</v>
      </c>
      <c r="B97" s="1020"/>
      <c r="C97" s="1020"/>
      <c r="D97" s="1020"/>
      <c r="E97" s="1021"/>
    </row>
    <row r="98" spans="1:5" ht="63.75" x14ac:dyDescent="0.2">
      <c r="A98" s="265">
        <v>72</v>
      </c>
      <c r="B98" s="963" t="s">
        <v>242</v>
      </c>
      <c r="C98" s="963"/>
      <c r="D98" s="424">
        <v>0</v>
      </c>
      <c r="E98" s="266" t="s">
        <v>243</v>
      </c>
    </row>
    <row r="99" spans="1:5" ht="25.5" x14ac:dyDescent="0.2">
      <c r="A99" s="265">
        <v>73</v>
      </c>
      <c r="B99" s="963" t="s">
        <v>244</v>
      </c>
      <c r="C99" s="963"/>
      <c r="D99" s="424">
        <v>0</v>
      </c>
      <c r="E99" s="266" t="s">
        <v>245</v>
      </c>
    </row>
    <row r="100" spans="1:5" x14ac:dyDescent="0.2">
      <c r="A100" s="265">
        <v>74</v>
      </c>
      <c r="B100" s="963" t="s">
        <v>126</v>
      </c>
      <c r="C100" s="963"/>
      <c r="D100" s="424">
        <v>0</v>
      </c>
      <c r="E100" s="266"/>
    </row>
    <row r="101" spans="1:5" ht="25.5" x14ac:dyDescent="0.2">
      <c r="A101" s="265">
        <v>75</v>
      </c>
      <c r="B101" s="963" t="s">
        <v>246</v>
      </c>
      <c r="C101" s="963"/>
      <c r="D101" s="424">
        <v>0</v>
      </c>
      <c r="E101" s="266" t="s">
        <v>247</v>
      </c>
    </row>
    <row r="102" spans="1:5" x14ac:dyDescent="0.2">
      <c r="A102" s="1019" t="s">
        <v>248</v>
      </c>
      <c r="B102" s="1020"/>
      <c r="C102" s="1020"/>
      <c r="D102" s="1020"/>
      <c r="E102" s="1021"/>
    </row>
    <row r="103" spans="1:5" x14ac:dyDescent="0.2">
      <c r="A103" s="265">
        <v>76</v>
      </c>
      <c r="B103" s="963" t="s">
        <v>249</v>
      </c>
      <c r="C103" s="963"/>
      <c r="D103" s="425">
        <v>0</v>
      </c>
      <c r="E103" s="266" t="s">
        <v>250</v>
      </c>
    </row>
    <row r="104" spans="1:5" x14ac:dyDescent="0.2">
      <c r="A104" s="265">
        <v>77</v>
      </c>
      <c r="B104" s="963" t="s">
        <v>251</v>
      </c>
      <c r="C104" s="963"/>
      <c r="D104" s="425">
        <v>0</v>
      </c>
      <c r="E104" s="266" t="s">
        <v>250</v>
      </c>
    </row>
    <row r="105" spans="1:5" x14ac:dyDescent="0.2">
      <c r="A105" s="265">
        <v>78</v>
      </c>
      <c r="B105" s="963" t="s">
        <v>252</v>
      </c>
      <c r="C105" s="963"/>
      <c r="D105" s="425">
        <v>0</v>
      </c>
      <c r="E105" s="266" t="s">
        <v>250</v>
      </c>
    </row>
    <row r="106" spans="1:5" x14ac:dyDescent="0.2">
      <c r="A106" s="265">
        <v>79</v>
      </c>
      <c r="B106" s="963" t="s">
        <v>253</v>
      </c>
      <c r="C106" s="963"/>
      <c r="D106" s="425">
        <v>0</v>
      </c>
      <c r="E106" s="275" t="s">
        <v>250</v>
      </c>
    </row>
    <row r="107" spans="1:5" x14ac:dyDescent="0.2">
      <c r="A107" s="1019" t="s">
        <v>254</v>
      </c>
      <c r="B107" s="1020"/>
      <c r="C107" s="1020"/>
      <c r="D107" s="1020"/>
      <c r="E107" s="1021"/>
    </row>
    <row r="108" spans="1:5" ht="25.5" x14ac:dyDescent="0.2">
      <c r="A108" s="265">
        <v>80</v>
      </c>
      <c r="B108" s="963" t="s">
        <v>255</v>
      </c>
      <c r="C108" s="963"/>
      <c r="D108" s="426">
        <v>0</v>
      </c>
      <c r="E108" s="266" t="s">
        <v>256</v>
      </c>
    </row>
    <row r="109" spans="1:5" ht="25.5" x14ac:dyDescent="0.2">
      <c r="A109" s="265">
        <v>81</v>
      </c>
      <c r="B109" s="963" t="s">
        <v>257</v>
      </c>
      <c r="C109" s="963"/>
      <c r="D109" s="426">
        <v>0</v>
      </c>
      <c r="E109" s="266" t="s">
        <v>256</v>
      </c>
    </row>
    <row r="110" spans="1:5" ht="25.5" x14ac:dyDescent="0.2">
      <c r="A110" s="265">
        <v>82</v>
      </c>
      <c r="B110" s="963" t="s">
        <v>258</v>
      </c>
      <c r="C110" s="963"/>
      <c r="D110" s="426">
        <v>0</v>
      </c>
      <c r="E110" s="266" t="s">
        <v>259</v>
      </c>
    </row>
    <row r="111" spans="1:5" ht="25.5" x14ac:dyDescent="0.2">
      <c r="A111" s="265">
        <v>83</v>
      </c>
      <c r="B111" s="963" t="s">
        <v>260</v>
      </c>
      <c r="C111" s="963"/>
      <c r="D111" s="426">
        <v>0</v>
      </c>
      <c r="E111" s="266" t="s">
        <v>259</v>
      </c>
    </row>
    <row r="112" spans="1:5" ht="25.5" x14ac:dyDescent="0.2">
      <c r="A112" s="265">
        <v>84</v>
      </c>
      <c r="B112" s="963" t="s">
        <v>261</v>
      </c>
      <c r="C112" s="963"/>
      <c r="D112" s="426">
        <v>0</v>
      </c>
      <c r="E112" s="266" t="s">
        <v>262</v>
      </c>
    </row>
    <row r="113" spans="1:5" ht="26.25" thickBot="1" x14ac:dyDescent="0.25">
      <c r="A113" s="267">
        <v>85</v>
      </c>
      <c r="B113" s="965" t="s">
        <v>263</v>
      </c>
      <c r="C113" s="965"/>
      <c r="D113" s="427">
        <v>0</v>
      </c>
      <c r="E113" s="276" t="s">
        <v>262</v>
      </c>
    </row>
    <row r="114" spans="1:5" x14ac:dyDescent="0.2">
      <c r="A114" s="999" t="s">
        <v>1036</v>
      </c>
      <c r="B114" s="1000"/>
      <c r="C114" s="1000"/>
      <c r="D114" s="1000"/>
      <c r="E114" s="1001"/>
    </row>
    <row r="115" spans="1:5" ht="13.5" thickBot="1" x14ac:dyDescent="0.25">
      <c r="A115" s="383"/>
      <c r="B115" s="384"/>
      <c r="C115" s="384"/>
      <c r="D115" s="384"/>
      <c r="E115" s="385"/>
    </row>
    <row r="116" spans="1:5" ht="26.25" thickBot="1" x14ac:dyDescent="0.25">
      <c r="A116" s="936" t="s">
        <v>937</v>
      </c>
      <c r="B116" s="998"/>
      <c r="C116" s="998"/>
      <c r="D116" s="998"/>
      <c r="E116" s="386" t="s">
        <v>612</v>
      </c>
    </row>
    <row r="117" spans="1:5" s="254" customFormat="1" x14ac:dyDescent="0.25">
      <c r="A117" s="1002" t="s">
        <v>936</v>
      </c>
      <c r="B117" s="1003"/>
      <c r="C117" s="1003"/>
      <c r="D117" s="457" t="s">
        <v>1093</v>
      </c>
      <c r="E117" s="1010" t="s">
        <v>950</v>
      </c>
    </row>
    <row r="118" spans="1:5" s="239" customFormat="1" x14ac:dyDescent="0.25">
      <c r="A118" s="1004" t="s">
        <v>938</v>
      </c>
      <c r="B118" s="1005"/>
      <c r="C118" s="1005"/>
      <c r="D118" s="457" t="s">
        <v>1093</v>
      </c>
      <c r="E118" s="1011"/>
    </row>
    <row r="119" spans="1:5" s="237" customFormat="1" x14ac:dyDescent="0.25">
      <c r="A119" s="1004" t="s">
        <v>939</v>
      </c>
      <c r="B119" s="1005"/>
      <c r="C119" s="1005"/>
      <c r="D119" s="457" t="s">
        <v>1093</v>
      </c>
      <c r="E119" s="1011"/>
    </row>
    <row r="120" spans="1:5" s="239" customFormat="1" ht="13.5" thickBot="1" x14ac:dyDescent="0.3">
      <c r="A120" s="1006" t="s">
        <v>940</v>
      </c>
      <c r="B120" s="1007"/>
      <c r="C120" s="1007"/>
      <c r="D120" s="457" t="s">
        <v>1093</v>
      </c>
      <c r="E120" s="1012"/>
    </row>
    <row r="121" spans="1:5" s="239" customFormat="1" ht="26.25" thickBot="1" x14ac:dyDescent="0.3">
      <c r="A121" s="1008" t="s">
        <v>941</v>
      </c>
      <c r="B121" s="1009"/>
      <c r="C121" s="1009"/>
      <c r="D121" s="458"/>
      <c r="E121" s="459" t="s">
        <v>951</v>
      </c>
    </row>
    <row r="122" spans="1:5" x14ac:dyDescent="0.2">
      <c r="A122" s="1013" t="s">
        <v>1037</v>
      </c>
      <c r="B122" s="1014"/>
      <c r="C122" s="1014"/>
      <c r="D122" s="1015"/>
      <c r="E122" s="1016"/>
    </row>
    <row r="123" spans="1:5" x14ac:dyDescent="0.2">
      <c r="A123" s="277"/>
      <c r="B123" s="278"/>
      <c r="C123" s="278"/>
      <c r="D123" s="278"/>
      <c r="E123" s="278"/>
    </row>
    <row r="124" spans="1:5" x14ac:dyDescent="0.2">
      <c r="A124" s="1039" t="s">
        <v>264</v>
      </c>
      <c r="B124" s="1040"/>
      <c r="C124" s="1040"/>
      <c r="D124" s="1040"/>
      <c r="E124" s="1040"/>
    </row>
    <row r="125" spans="1:5" x14ac:dyDescent="0.2">
      <c r="A125" s="1041" t="s">
        <v>265</v>
      </c>
      <c r="B125" s="1042"/>
      <c r="C125" s="1042"/>
      <c r="D125" s="1042"/>
      <c r="E125" s="1043"/>
    </row>
    <row r="126" spans="1:5" x14ac:dyDescent="0.2">
      <c r="A126" s="264">
        <v>1</v>
      </c>
      <c r="B126" s="997" t="s">
        <v>377</v>
      </c>
      <c r="C126" s="997"/>
      <c r="D126" s="997"/>
      <c r="E126" s="997"/>
    </row>
    <row r="127" spans="1:5" x14ac:dyDescent="0.2">
      <c r="A127" s="265">
        <v>2</v>
      </c>
      <c r="B127" s="997" t="s">
        <v>266</v>
      </c>
      <c r="C127" s="997"/>
      <c r="D127" s="997"/>
      <c r="E127" s="997"/>
    </row>
    <row r="128" spans="1:5" x14ac:dyDescent="0.2">
      <c r="A128" s="265">
        <v>3</v>
      </c>
      <c r="B128" s="997" t="s">
        <v>267</v>
      </c>
      <c r="C128" s="997"/>
      <c r="D128" s="997"/>
      <c r="E128" s="997"/>
    </row>
    <row r="129" spans="1:5" x14ac:dyDescent="0.2">
      <c r="A129" s="279" t="s">
        <v>98</v>
      </c>
      <c r="B129" s="997" t="s">
        <v>268</v>
      </c>
      <c r="C129" s="997"/>
      <c r="D129" s="997"/>
      <c r="E129" s="997"/>
    </row>
    <row r="130" spans="1:5" x14ac:dyDescent="0.2">
      <c r="A130" s="265">
        <v>4</v>
      </c>
      <c r="B130" s="997" t="s">
        <v>269</v>
      </c>
      <c r="C130" s="997"/>
      <c r="D130" s="997"/>
      <c r="E130" s="997"/>
    </row>
    <row r="131" spans="1:5" x14ac:dyDescent="0.2">
      <c r="A131" s="265">
        <v>5</v>
      </c>
      <c r="B131" s="997" t="s">
        <v>270</v>
      </c>
      <c r="C131" s="997"/>
      <c r="D131" s="997"/>
      <c r="E131" s="997"/>
    </row>
    <row r="132" spans="1:5" x14ac:dyDescent="0.2">
      <c r="A132" s="279" t="s">
        <v>99</v>
      </c>
      <c r="B132" s="997" t="s">
        <v>271</v>
      </c>
      <c r="C132" s="997"/>
      <c r="D132" s="997"/>
      <c r="E132" s="997"/>
    </row>
    <row r="133" spans="1:5" x14ac:dyDescent="0.2">
      <c r="A133" s="265">
        <v>6</v>
      </c>
      <c r="B133" s="997" t="s">
        <v>272</v>
      </c>
      <c r="C133" s="997"/>
      <c r="D133" s="997"/>
      <c r="E133" s="997"/>
    </row>
    <row r="134" spans="1:5" x14ac:dyDescent="0.2">
      <c r="A134" s="265">
        <v>7</v>
      </c>
      <c r="B134" s="997" t="s">
        <v>273</v>
      </c>
      <c r="C134" s="997"/>
      <c r="D134" s="997"/>
      <c r="E134" s="997"/>
    </row>
    <row r="135" spans="1:5" x14ac:dyDescent="0.2">
      <c r="A135" s="265">
        <v>8</v>
      </c>
      <c r="B135" s="997" t="s">
        <v>274</v>
      </c>
      <c r="C135" s="997"/>
      <c r="D135" s="997"/>
      <c r="E135" s="997"/>
    </row>
    <row r="136" spans="1:5" x14ac:dyDescent="0.2">
      <c r="A136" s="265">
        <v>9</v>
      </c>
      <c r="B136" s="997" t="s">
        <v>275</v>
      </c>
      <c r="C136" s="997"/>
      <c r="D136" s="997"/>
      <c r="E136" s="997"/>
    </row>
    <row r="137" spans="1:5" x14ac:dyDescent="0.2">
      <c r="A137" s="265">
        <v>10</v>
      </c>
      <c r="B137" s="997" t="s">
        <v>276</v>
      </c>
      <c r="C137" s="997"/>
      <c r="D137" s="997"/>
      <c r="E137" s="997"/>
    </row>
    <row r="138" spans="1:5" x14ac:dyDescent="0.2">
      <c r="A138" s="265">
        <v>11</v>
      </c>
      <c r="B138" s="997" t="s">
        <v>277</v>
      </c>
      <c r="C138" s="997"/>
      <c r="D138" s="997"/>
      <c r="E138" s="997"/>
    </row>
    <row r="139" spans="1:5" x14ac:dyDescent="0.2">
      <c r="A139" s="265">
        <v>12</v>
      </c>
      <c r="B139" s="997" t="s">
        <v>278</v>
      </c>
      <c r="C139" s="997"/>
      <c r="D139" s="997"/>
      <c r="E139" s="997"/>
    </row>
    <row r="140" spans="1:5" x14ac:dyDescent="0.2">
      <c r="A140" s="265">
        <v>13</v>
      </c>
      <c r="B140" s="997" t="s">
        <v>279</v>
      </c>
      <c r="C140" s="997"/>
      <c r="D140" s="997"/>
      <c r="E140" s="997"/>
    </row>
    <row r="141" spans="1:5" x14ac:dyDescent="0.2">
      <c r="A141" s="265">
        <v>14</v>
      </c>
      <c r="B141" s="997" t="s">
        <v>280</v>
      </c>
      <c r="C141" s="997"/>
      <c r="D141" s="997"/>
      <c r="E141" s="997"/>
    </row>
    <row r="142" spans="1:5" x14ac:dyDescent="0.2">
      <c r="A142" s="265">
        <v>15</v>
      </c>
      <c r="B142" s="997" t="s">
        <v>281</v>
      </c>
      <c r="C142" s="997"/>
      <c r="D142" s="997"/>
      <c r="E142" s="997"/>
    </row>
    <row r="143" spans="1:5" x14ac:dyDescent="0.2">
      <c r="A143" s="265">
        <v>16</v>
      </c>
      <c r="B143" s="997" t="s">
        <v>282</v>
      </c>
      <c r="C143" s="997"/>
      <c r="D143" s="997"/>
      <c r="E143" s="997"/>
    </row>
    <row r="144" spans="1:5" x14ac:dyDescent="0.2">
      <c r="A144" s="265">
        <v>17</v>
      </c>
      <c r="B144" s="997" t="s">
        <v>283</v>
      </c>
      <c r="C144" s="997"/>
      <c r="D144" s="997"/>
      <c r="E144" s="997"/>
    </row>
    <row r="145" spans="1:5" x14ac:dyDescent="0.2">
      <c r="A145" s="265">
        <v>18</v>
      </c>
      <c r="B145" s="997" t="s">
        <v>284</v>
      </c>
      <c r="C145" s="997"/>
      <c r="D145" s="997"/>
      <c r="E145" s="997"/>
    </row>
    <row r="146" spans="1:5" x14ac:dyDescent="0.2">
      <c r="A146" s="265">
        <v>19</v>
      </c>
      <c r="B146" s="997" t="s">
        <v>285</v>
      </c>
      <c r="C146" s="997"/>
      <c r="D146" s="997"/>
      <c r="E146" s="997"/>
    </row>
    <row r="147" spans="1:5" x14ac:dyDescent="0.2">
      <c r="A147" s="265">
        <v>20</v>
      </c>
      <c r="B147" s="997" t="s">
        <v>275</v>
      </c>
      <c r="C147" s="997"/>
      <c r="D147" s="997"/>
      <c r="E147" s="997"/>
    </row>
    <row r="148" spans="1:5" ht="25.5" x14ac:dyDescent="0.2">
      <c r="A148" s="279" t="s">
        <v>16</v>
      </c>
      <c r="B148" s="997" t="s">
        <v>286</v>
      </c>
      <c r="C148" s="997"/>
      <c r="D148" s="997"/>
      <c r="E148" s="997"/>
    </row>
    <row r="149" spans="1:5" ht="25.5" x14ac:dyDescent="0.2">
      <c r="A149" s="279" t="s">
        <v>17</v>
      </c>
      <c r="B149" s="997" t="s">
        <v>287</v>
      </c>
      <c r="C149" s="997"/>
      <c r="D149" s="997"/>
      <c r="E149" s="997"/>
    </row>
    <row r="150" spans="1:5" ht="25.5" x14ac:dyDescent="0.2">
      <c r="A150" s="279" t="s">
        <v>100</v>
      </c>
      <c r="B150" s="997" t="s">
        <v>288</v>
      </c>
      <c r="C150" s="997"/>
      <c r="D150" s="997"/>
      <c r="E150" s="997"/>
    </row>
    <row r="151" spans="1:5" ht="25.5" x14ac:dyDescent="0.2">
      <c r="A151" s="279" t="s">
        <v>101</v>
      </c>
      <c r="B151" s="997" t="s">
        <v>289</v>
      </c>
      <c r="C151" s="997"/>
      <c r="D151" s="997"/>
      <c r="E151" s="997"/>
    </row>
    <row r="152" spans="1:5" x14ac:dyDescent="0.2">
      <c r="A152" s="265">
        <v>21</v>
      </c>
      <c r="B152" s="997" t="s">
        <v>290</v>
      </c>
      <c r="C152" s="997"/>
      <c r="D152" s="997"/>
      <c r="E152" s="997"/>
    </row>
    <row r="153" spans="1:5" x14ac:dyDescent="0.2">
      <c r="A153" s="265">
        <v>22</v>
      </c>
      <c r="B153" s="997" t="s">
        <v>291</v>
      </c>
      <c r="C153" s="997"/>
      <c r="D153" s="997"/>
      <c r="E153" s="997"/>
    </row>
    <row r="154" spans="1:5" x14ac:dyDescent="0.2">
      <c r="A154" s="265">
        <v>23</v>
      </c>
      <c r="B154" s="997" t="s">
        <v>292</v>
      </c>
      <c r="C154" s="997"/>
      <c r="D154" s="997"/>
      <c r="E154" s="997"/>
    </row>
    <row r="155" spans="1:5" x14ac:dyDescent="0.2">
      <c r="A155" s="265">
        <v>24</v>
      </c>
      <c r="B155" s="997" t="s">
        <v>275</v>
      </c>
      <c r="C155" s="997"/>
      <c r="D155" s="997"/>
      <c r="E155" s="997"/>
    </row>
    <row r="156" spans="1:5" x14ac:dyDescent="0.2">
      <c r="A156" s="265">
        <v>25</v>
      </c>
      <c r="B156" s="997" t="s">
        <v>293</v>
      </c>
      <c r="C156" s="997"/>
      <c r="D156" s="997"/>
      <c r="E156" s="997"/>
    </row>
    <row r="157" spans="1:5" ht="25.5" x14ac:dyDescent="0.2">
      <c r="A157" s="279" t="s">
        <v>161</v>
      </c>
      <c r="B157" s="997" t="s">
        <v>294</v>
      </c>
      <c r="C157" s="997"/>
      <c r="D157" s="997"/>
      <c r="E157" s="997"/>
    </row>
    <row r="158" spans="1:5" ht="25.5" x14ac:dyDescent="0.2">
      <c r="A158" s="279" t="s">
        <v>162</v>
      </c>
      <c r="B158" s="997" t="s">
        <v>295</v>
      </c>
      <c r="C158" s="997"/>
      <c r="D158" s="997"/>
      <c r="E158" s="997"/>
    </row>
    <row r="159" spans="1:5" x14ac:dyDescent="0.2">
      <c r="A159" s="265">
        <v>27</v>
      </c>
      <c r="B159" s="997" t="s">
        <v>296</v>
      </c>
      <c r="C159" s="997"/>
      <c r="D159" s="997"/>
      <c r="E159" s="997"/>
    </row>
    <row r="160" spans="1:5" x14ac:dyDescent="0.2">
      <c r="A160" s="265">
        <v>28</v>
      </c>
      <c r="B160" s="997" t="s">
        <v>297</v>
      </c>
      <c r="C160" s="997"/>
      <c r="D160" s="997"/>
      <c r="E160" s="997"/>
    </row>
    <row r="161" spans="1:5" x14ac:dyDescent="0.2">
      <c r="A161" s="265">
        <v>29</v>
      </c>
      <c r="B161" s="997" t="s">
        <v>298</v>
      </c>
      <c r="C161" s="997"/>
      <c r="D161" s="997"/>
      <c r="E161" s="997"/>
    </row>
    <row r="162" spans="1:5" x14ac:dyDescent="0.2">
      <c r="A162" s="265">
        <v>30</v>
      </c>
      <c r="B162" s="997" t="s">
        <v>299</v>
      </c>
      <c r="C162" s="997"/>
      <c r="D162" s="997"/>
      <c r="E162" s="997"/>
    </row>
    <row r="163" spans="1:5" x14ac:dyDescent="0.2">
      <c r="A163" s="265">
        <v>31</v>
      </c>
      <c r="B163" s="997" t="s">
        <v>300</v>
      </c>
      <c r="C163" s="997"/>
      <c r="D163" s="997"/>
      <c r="E163" s="997"/>
    </row>
    <row r="164" spans="1:5" x14ac:dyDescent="0.2">
      <c r="A164" s="265">
        <v>32</v>
      </c>
      <c r="B164" s="997" t="s">
        <v>301</v>
      </c>
      <c r="C164" s="997"/>
      <c r="D164" s="997"/>
      <c r="E164" s="997"/>
    </row>
    <row r="165" spans="1:5" x14ac:dyDescent="0.2">
      <c r="A165" s="280">
        <v>33</v>
      </c>
      <c r="B165" s="997" t="s">
        <v>302</v>
      </c>
      <c r="C165" s="997"/>
      <c r="D165" s="997"/>
      <c r="E165" s="997"/>
    </row>
    <row r="166" spans="1:5" x14ac:dyDescent="0.2">
      <c r="A166" s="280">
        <v>34</v>
      </c>
      <c r="B166" s="997" t="s">
        <v>303</v>
      </c>
      <c r="C166" s="997"/>
      <c r="D166" s="997"/>
      <c r="E166" s="997"/>
    </row>
    <row r="167" spans="1:5" x14ac:dyDescent="0.2">
      <c r="A167" s="280">
        <v>35</v>
      </c>
      <c r="B167" s="997" t="s">
        <v>304</v>
      </c>
      <c r="C167" s="997"/>
      <c r="D167" s="997"/>
      <c r="E167" s="997"/>
    </row>
    <row r="168" spans="1:5" x14ac:dyDescent="0.2">
      <c r="A168" s="281">
        <v>36</v>
      </c>
      <c r="B168" s="997" t="s">
        <v>305</v>
      </c>
      <c r="C168" s="997"/>
      <c r="D168" s="997"/>
      <c r="E168" s="997"/>
    </row>
    <row r="169" spans="1:5" x14ac:dyDescent="0.2">
      <c r="A169" s="13">
        <v>37</v>
      </c>
      <c r="B169" s="997" t="s">
        <v>306</v>
      </c>
      <c r="C169" s="997"/>
      <c r="D169" s="997"/>
      <c r="E169" s="997"/>
    </row>
    <row r="170" spans="1:5" x14ac:dyDescent="0.2">
      <c r="A170" s="13">
        <v>38</v>
      </c>
      <c r="B170" s="997" t="s">
        <v>307</v>
      </c>
      <c r="C170" s="997"/>
      <c r="D170" s="997"/>
      <c r="E170" s="997"/>
    </row>
    <row r="171" spans="1:5" x14ac:dyDescent="0.2">
      <c r="A171" s="13">
        <v>39</v>
      </c>
      <c r="B171" s="997" t="s">
        <v>308</v>
      </c>
      <c r="C171" s="997"/>
      <c r="D171" s="997"/>
      <c r="E171" s="997"/>
    </row>
    <row r="172" spans="1:5" x14ac:dyDescent="0.2">
      <c r="A172" s="13">
        <v>40</v>
      </c>
      <c r="B172" s="997" t="s">
        <v>309</v>
      </c>
      <c r="C172" s="997"/>
      <c r="D172" s="997"/>
      <c r="E172" s="997"/>
    </row>
    <row r="173" spans="1:5" x14ac:dyDescent="0.2">
      <c r="A173" s="13">
        <v>41</v>
      </c>
      <c r="B173" s="997" t="s">
        <v>275</v>
      </c>
      <c r="C173" s="997"/>
      <c r="D173" s="997"/>
      <c r="E173" s="997"/>
    </row>
    <row r="174" spans="1:5" x14ac:dyDescent="0.2">
      <c r="A174" s="13">
        <v>42</v>
      </c>
      <c r="B174" s="997" t="s">
        <v>310</v>
      </c>
      <c r="C174" s="997"/>
      <c r="D174" s="997"/>
      <c r="E174" s="997"/>
    </row>
    <row r="175" spans="1:5" x14ac:dyDescent="0.2">
      <c r="A175" s="13">
        <v>43</v>
      </c>
      <c r="B175" s="997" t="s">
        <v>311</v>
      </c>
      <c r="C175" s="997"/>
      <c r="D175" s="997"/>
      <c r="E175" s="997"/>
    </row>
    <row r="176" spans="1:5" x14ac:dyDescent="0.2">
      <c r="A176" s="13">
        <v>44</v>
      </c>
      <c r="B176" s="997" t="s">
        <v>312</v>
      </c>
      <c r="C176" s="997"/>
      <c r="D176" s="997"/>
      <c r="E176" s="997"/>
    </row>
    <row r="177" spans="1:5" x14ac:dyDescent="0.2">
      <c r="A177" s="13">
        <v>45</v>
      </c>
      <c r="B177" s="997" t="s">
        <v>313</v>
      </c>
      <c r="C177" s="997"/>
      <c r="D177" s="997"/>
      <c r="E177" s="997"/>
    </row>
    <row r="178" spans="1:5" x14ac:dyDescent="0.2">
      <c r="A178" s="13">
        <v>46</v>
      </c>
      <c r="B178" s="997" t="s">
        <v>314</v>
      </c>
      <c r="C178" s="997"/>
      <c r="D178" s="997"/>
      <c r="E178" s="997"/>
    </row>
    <row r="179" spans="1:5" x14ac:dyDescent="0.2">
      <c r="A179" s="13">
        <v>47</v>
      </c>
      <c r="B179" s="997" t="s">
        <v>315</v>
      </c>
      <c r="C179" s="997"/>
      <c r="D179" s="997"/>
      <c r="E179" s="997"/>
    </row>
    <row r="180" spans="1:5" x14ac:dyDescent="0.2">
      <c r="A180" s="13">
        <v>48</v>
      </c>
      <c r="B180" s="997" t="s">
        <v>316</v>
      </c>
      <c r="C180" s="997"/>
      <c r="D180" s="997"/>
      <c r="E180" s="997"/>
    </row>
    <row r="181" spans="1:5" x14ac:dyDescent="0.2">
      <c r="A181" s="13">
        <v>49</v>
      </c>
      <c r="B181" s="997" t="s">
        <v>317</v>
      </c>
      <c r="C181" s="997"/>
      <c r="D181" s="997"/>
      <c r="E181" s="997"/>
    </row>
    <row r="182" spans="1:5" x14ac:dyDescent="0.2">
      <c r="A182" s="13">
        <v>50</v>
      </c>
      <c r="B182" s="997" t="s">
        <v>318</v>
      </c>
      <c r="C182" s="997"/>
      <c r="D182" s="997"/>
      <c r="E182" s="997"/>
    </row>
    <row r="183" spans="1:5" x14ac:dyDescent="0.2">
      <c r="A183" s="13">
        <v>51</v>
      </c>
      <c r="B183" s="997" t="s">
        <v>319</v>
      </c>
      <c r="C183" s="997"/>
      <c r="D183" s="997"/>
      <c r="E183" s="997"/>
    </row>
    <row r="184" spans="1:5" x14ac:dyDescent="0.2">
      <c r="A184" s="13">
        <v>52</v>
      </c>
      <c r="B184" s="997" t="s">
        <v>320</v>
      </c>
      <c r="C184" s="997"/>
      <c r="D184" s="997"/>
      <c r="E184" s="997"/>
    </row>
    <row r="185" spans="1:5" x14ac:dyDescent="0.2">
      <c r="A185" s="13">
        <v>53</v>
      </c>
      <c r="B185" s="997" t="s">
        <v>321</v>
      </c>
      <c r="C185" s="997"/>
      <c r="D185" s="997"/>
      <c r="E185" s="997"/>
    </row>
    <row r="186" spans="1:5" x14ac:dyDescent="0.2">
      <c r="A186" s="13">
        <v>54</v>
      </c>
      <c r="B186" s="997" t="s">
        <v>322</v>
      </c>
      <c r="C186" s="997"/>
      <c r="D186" s="997"/>
      <c r="E186" s="997"/>
    </row>
    <row r="187" spans="1:5" x14ac:dyDescent="0.2">
      <c r="A187" s="13">
        <v>55</v>
      </c>
      <c r="B187" s="997" t="s">
        <v>323</v>
      </c>
      <c r="C187" s="997"/>
      <c r="D187" s="997"/>
      <c r="E187" s="997"/>
    </row>
    <row r="188" spans="1:5" x14ac:dyDescent="0.2">
      <c r="A188" s="13">
        <v>56</v>
      </c>
      <c r="B188" s="997" t="s">
        <v>275</v>
      </c>
      <c r="C188" s="997"/>
      <c r="D188" s="997"/>
      <c r="E188" s="997"/>
    </row>
    <row r="189" spans="1:5" x14ac:dyDescent="0.2">
      <c r="A189" s="13">
        <v>57</v>
      </c>
      <c r="B189" s="997" t="s">
        <v>324</v>
      </c>
      <c r="C189" s="997"/>
      <c r="D189" s="997"/>
      <c r="E189" s="997"/>
    </row>
    <row r="190" spans="1:5" x14ac:dyDescent="0.2">
      <c r="A190" s="13">
        <v>58</v>
      </c>
      <c r="B190" s="997" t="s">
        <v>325</v>
      </c>
      <c r="C190" s="997"/>
      <c r="D190" s="997"/>
      <c r="E190" s="997"/>
    </row>
    <row r="191" spans="1:5" x14ac:dyDescent="0.2">
      <c r="A191" s="13">
        <v>59</v>
      </c>
      <c r="B191" s="997" t="s">
        <v>326</v>
      </c>
      <c r="C191" s="997"/>
      <c r="D191" s="997"/>
      <c r="E191" s="997"/>
    </row>
    <row r="192" spans="1:5" x14ac:dyDescent="0.2">
      <c r="A192" s="13">
        <v>60</v>
      </c>
      <c r="B192" s="997" t="s">
        <v>327</v>
      </c>
      <c r="C192" s="997"/>
      <c r="D192" s="997"/>
      <c r="E192" s="997"/>
    </row>
    <row r="193" spans="1:5" x14ac:dyDescent="0.2">
      <c r="A193" s="13">
        <v>61</v>
      </c>
      <c r="B193" s="997" t="s">
        <v>328</v>
      </c>
      <c r="C193" s="997"/>
      <c r="D193" s="997"/>
      <c r="E193" s="997"/>
    </row>
    <row r="194" spans="1:5" x14ac:dyDescent="0.2">
      <c r="A194" s="13">
        <v>62</v>
      </c>
      <c r="B194" s="997" t="s">
        <v>329</v>
      </c>
      <c r="C194" s="997"/>
      <c r="D194" s="997"/>
      <c r="E194" s="997"/>
    </row>
    <row r="195" spans="1:5" x14ac:dyDescent="0.2">
      <c r="A195" s="13">
        <v>63</v>
      </c>
      <c r="B195" s="997" t="s">
        <v>330</v>
      </c>
      <c r="C195" s="997"/>
      <c r="D195" s="997"/>
      <c r="E195" s="997"/>
    </row>
    <row r="196" spans="1:5" x14ac:dyDescent="0.2">
      <c r="A196" s="13">
        <v>64</v>
      </c>
      <c r="B196" s="997" t="s">
        <v>331</v>
      </c>
      <c r="C196" s="997"/>
      <c r="D196" s="997"/>
      <c r="E196" s="997"/>
    </row>
    <row r="197" spans="1:5" x14ac:dyDescent="0.2">
      <c r="A197" s="13">
        <v>65</v>
      </c>
      <c r="B197" s="997" t="s">
        <v>332</v>
      </c>
      <c r="C197" s="997"/>
      <c r="D197" s="997"/>
      <c r="E197" s="997"/>
    </row>
    <row r="198" spans="1:5" x14ac:dyDescent="0.2">
      <c r="A198" s="13">
        <v>66</v>
      </c>
      <c r="B198" s="997" t="s">
        <v>333</v>
      </c>
      <c r="C198" s="997"/>
      <c r="D198" s="997"/>
      <c r="E198" s="997"/>
    </row>
    <row r="199" spans="1:5" ht="25.5" x14ac:dyDescent="0.2">
      <c r="A199" s="13" t="s">
        <v>102</v>
      </c>
      <c r="B199" s="997" t="s">
        <v>334</v>
      </c>
      <c r="C199" s="997"/>
      <c r="D199" s="997"/>
      <c r="E199" s="997"/>
    </row>
    <row r="200" spans="1:5" x14ac:dyDescent="0.2">
      <c r="A200" s="13">
        <v>68</v>
      </c>
      <c r="B200" s="997" t="s">
        <v>335</v>
      </c>
      <c r="C200" s="997"/>
      <c r="D200" s="997"/>
      <c r="E200" s="997"/>
    </row>
    <row r="201" spans="1:5" x14ac:dyDescent="0.2">
      <c r="A201" s="13">
        <v>69</v>
      </c>
      <c r="B201" s="997" t="s">
        <v>239</v>
      </c>
      <c r="C201" s="997"/>
      <c r="D201" s="997"/>
      <c r="E201" s="997"/>
    </row>
    <row r="202" spans="1:5" x14ac:dyDescent="0.2">
      <c r="A202" s="280">
        <v>70</v>
      </c>
      <c r="B202" s="997" t="s">
        <v>239</v>
      </c>
      <c r="C202" s="997"/>
      <c r="D202" s="997"/>
      <c r="E202" s="997"/>
    </row>
    <row r="203" spans="1:5" x14ac:dyDescent="0.2">
      <c r="A203" s="13">
        <v>71</v>
      </c>
      <c r="B203" s="997" t="s">
        <v>239</v>
      </c>
      <c r="C203" s="997"/>
      <c r="D203" s="997"/>
      <c r="E203" s="997"/>
    </row>
    <row r="204" spans="1:5" x14ac:dyDescent="0.2">
      <c r="A204" s="13">
        <v>72</v>
      </c>
      <c r="B204" s="997" t="s">
        <v>336</v>
      </c>
      <c r="C204" s="997"/>
      <c r="D204" s="997"/>
      <c r="E204" s="997"/>
    </row>
    <row r="205" spans="1:5" x14ac:dyDescent="0.2">
      <c r="A205" s="13">
        <v>73</v>
      </c>
      <c r="B205" s="997" t="s">
        <v>337</v>
      </c>
      <c r="C205" s="997"/>
      <c r="D205" s="997"/>
      <c r="E205" s="997"/>
    </row>
    <row r="206" spans="1:5" x14ac:dyDescent="0.2">
      <c r="A206" s="13">
        <v>74</v>
      </c>
      <c r="B206" s="997" t="s">
        <v>275</v>
      </c>
      <c r="C206" s="997"/>
      <c r="D206" s="997"/>
      <c r="E206" s="997"/>
    </row>
    <row r="207" spans="1:5" x14ac:dyDescent="0.2">
      <c r="A207" s="13">
        <v>75</v>
      </c>
      <c r="B207" s="997" t="s">
        <v>338</v>
      </c>
      <c r="C207" s="997"/>
      <c r="D207" s="997"/>
      <c r="E207" s="997"/>
    </row>
    <row r="208" spans="1:5" x14ac:dyDescent="0.2">
      <c r="A208" s="13">
        <v>76</v>
      </c>
      <c r="B208" s="997" t="s">
        <v>339</v>
      </c>
      <c r="C208" s="997"/>
      <c r="D208" s="997"/>
      <c r="E208" s="997"/>
    </row>
    <row r="209" spans="1:5" x14ac:dyDescent="0.2">
      <c r="A209" s="13">
        <v>77</v>
      </c>
      <c r="B209" s="997" t="s">
        <v>340</v>
      </c>
      <c r="C209" s="997"/>
      <c r="D209" s="997"/>
      <c r="E209" s="997"/>
    </row>
    <row r="210" spans="1:5" x14ac:dyDescent="0.2">
      <c r="A210" s="13">
        <v>78</v>
      </c>
      <c r="B210" s="997" t="s">
        <v>341</v>
      </c>
      <c r="C210" s="997"/>
      <c r="D210" s="997"/>
      <c r="E210" s="997"/>
    </row>
    <row r="211" spans="1:5" x14ac:dyDescent="0.2">
      <c r="A211" s="13">
        <v>79</v>
      </c>
      <c r="B211" s="997" t="s">
        <v>342</v>
      </c>
      <c r="C211" s="997"/>
      <c r="D211" s="997"/>
      <c r="E211" s="997"/>
    </row>
    <row r="212" spans="1:5" x14ac:dyDescent="0.2">
      <c r="A212" s="13">
        <v>80</v>
      </c>
      <c r="B212" s="997" t="s">
        <v>343</v>
      </c>
      <c r="C212" s="997"/>
      <c r="D212" s="997"/>
      <c r="E212" s="997"/>
    </row>
    <row r="213" spans="1:5" x14ac:dyDescent="0.2">
      <c r="A213" s="13">
        <v>81</v>
      </c>
      <c r="B213" s="997" t="s">
        <v>344</v>
      </c>
      <c r="C213" s="997"/>
      <c r="D213" s="997"/>
      <c r="E213" s="997"/>
    </row>
    <row r="214" spans="1:5" x14ac:dyDescent="0.2">
      <c r="A214" s="13">
        <v>82</v>
      </c>
      <c r="B214" s="997" t="s">
        <v>345</v>
      </c>
      <c r="C214" s="997"/>
      <c r="D214" s="997"/>
      <c r="E214" s="997"/>
    </row>
    <row r="215" spans="1:5" x14ac:dyDescent="0.2">
      <c r="A215" s="13">
        <v>83</v>
      </c>
      <c r="B215" s="997" t="s">
        <v>346</v>
      </c>
      <c r="C215" s="997"/>
      <c r="D215" s="997"/>
      <c r="E215" s="997"/>
    </row>
    <row r="216" spans="1:5" x14ac:dyDescent="0.2">
      <c r="A216" s="13">
        <v>84</v>
      </c>
      <c r="B216" s="997" t="s">
        <v>347</v>
      </c>
      <c r="C216" s="997"/>
      <c r="D216" s="997"/>
      <c r="E216" s="997"/>
    </row>
    <row r="217" spans="1:5" ht="13.5" thickBot="1" x14ac:dyDescent="0.25">
      <c r="A217" s="282">
        <v>85</v>
      </c>
      <c r="B217" s="997" t="s">
        <v>348</v>
      </c>
      <c r="C217" s="997"/>
      <c r="D217" s="997"/>
      <c r="E217" s="997"/>
    </row>
    <row r="229" spans="1:5" x14ac:dyDescent="0.2">
      <c r="A229" s="248"/>
      <c r="B229" s="248"/>
      <c r="C229" s="248"/>
      <c r="D229" s="248"/>
      <c r="E229" s="248"/>
    </row>
    <row r="230" spans="1:5" x14ac:dyDescent="0.2">
      <c r="A230" s="248"/>
      <c r="B230" s="248"/>
      <c r="C230" s="248"/>
      <c r="D230" s="248"/>
      <c r="E230" s="248"/>
    </row>
    <row r="231" spans="1:5" x14ac:dyDescent="0.2">
      <c r="A231" s="248"/>
      <c r="B231" s="248"/>
      <c r="C231" s="248"/>
      <c r="D231" s="248"/>
      <c r="E231" s="248"/>
    </row>
    <row r="232" spans="1:5" x14ac:dyDescent="0.2">
      <c r="A232" s="248"/>
      <c r="B232" s="248"/>
      <c r="C232" s="248"/>
      <c r="D232" s="248"/>
      <c r="E232" s="248"/>
    </row>
    <row r="233" spans="1:5" x14ac:dyDescent="0.2">
      <c r="A233" s="248"/>
      <c r="B233" s="248"/>
      <c r="C233" s="248"/>
      <c r="D233" s="248"/>
      <c r="E233" s="248"/>
    </row>
    <row r="234" spans="1:5" x14ac:dyDescent="0.2">
      <c r="A234" s="248"/>
      <c r="B234" s="248"/>
      <c r="C234" s="248"/>
      <c r="D234" s="248"/>
      <c r="E234" s="248"/>
    </row>
    <row r="235" spans="1:5" x14ac:dyDescent="0.2">
      <c r="A235" s="248"/>
      <c r="B235" s="248"/>
      <c r="C235" s="248"/>
      <c r="D235" s="248"/>
      <c r="E235" s="248"/>
    </row>
    <row r="236" spans="1:5" x14ac:dyDescent="0.2">
      <c r="A236" s="248"/>
      <c r="B236" s="248"/>
      <c r="C236" s="248"/>
      <c r="D236" s="248"/>
      <c r="E236" s="248"/>
    </row>
    <row r="237" spans="1:5" x14ac:dyDescent="0.2">
      <c r="A237" s="248"/>
      <c r="B237" s="248"/>
      <c r="C237" s="248"/>
      <c r="D237" s="248"/>
      <c r="E237" s="248"/>
    </row>
    <row r="238" spans="1:5" x14ac:dyDescent="0.2">
      <c r="A238" s="248"/>
      <c r="B238" s="248"/>
      <c r="C238" s="248"/>
      <c r="D238" s="248"/>
      <c r="E238" s="248"/>
    </row>
    <row r="239" spans="1:5" x14ac:dyDescent="0.2">
      <c r="A239" s="248"/>
      <c r="B239" s="248"/>
      <c r="C239" s="248"/>
      <c r="D239" s="248"/>
      <c r="E239" s="248"/>
    </row>
    <row r="240" spans="1:5" x14ac:dyDescent="0.2">
      <c r="A240" s="248"/>
      <c r="B240" s="248"/>
      <c r="C240" s="248"/>
      <c r="D240" s="248"/>
      <c r="E240" s="248"/>
    </row>
    <row r="241" spans="1:5" x14ac:dyDescent="0.2">
      <c r="A241" s="248"/>
      <c r="B241" s="248"/>
      <c r="C241" s="248"/>
      <c r="D241" s="248"/>
      <c r="E241" s="248"/>
    </row>
    <row r="242" spans="1:5" x14ac:dyDescent="0.2">
      <c r="A242" s="248"/>
      <c r="B242" s="248"/>
      <c r="C242" s="248"/>
      <c r="D242" s="248"/>
      <c r="E242" s="248"/>
    </row>
    <row r="243" spans="1:5" x14ac:dyDescent="0.2">
      <c r="A243" s="248"/>
      <c r="B243" s="248"/>
      <c r="C243" s="248"/>
      <c r="D243" s="248"/>
      <c r="E243" s="248"/>
    </row>
    <row r="244" spans="1:5" x14ac:dyDescent="0.2">
      <c r="A244" s="248"/>
      <c r="B244" s="248"/>
      <c r="C244" s="248"/>
      <c r="D244" s="248"/>
      <c r="E244" s="248"/>
    </row>
    <row r="245" spans="1:5" x14ac:dyDescent="0.2">
      <c r="A245" s="248"/>
      <c r="B245" s="248"/>
      <c r="C245" s="248"/>
      <c r="D245" s="248"/>
      <c r="E245" s="248"/>
    </row>
    <row r="246" spans="1:5" x14ac:dyDescent="0.2">
      <c r="A246" s="248"/>
      <c r="B246" s="248"/>
      <c r="C246" s="248"/>
      <c r="D246" s="248"/>
      <c r="E246" s="248"/>
    </row>
    <row r="247" spans="1:5" x14ac:dyDescent="0.2">
      <c r="A247" s="248"/>
      <c r="B247" s="248"/>
      <c r="C247" s="248"/>
      <c r="D247" s="248"/>
      <c r="E247" s="248"/>
    </row>
    <row r="248" spans="1:5" x14ac:dyDescent="0.2">
      <c r="A248" s="248"/>
      <c r="B248" s="248"/>
      <c r="C248" s="248"/>
      <c r="D248" s="248"/>
      <c r="E248" s="248"/>
    </row>
    <row r="249" spans="1:5" x14ac:dyDescent="0.2">
      <c r="A249" s="248"/>
      <c r="B249" s="248"/>
      <c r="C249" s="248"/>
      <c r="D249" s="248"/>
      <c r="E249" s="248"/>
    </row>
    <row r="250" spans="1:5" x14ac:dyDescent="0.2">
      <c r="A250" s="248"/>
      <c r="B250" s="248"/>
      <c r="C250" s="248"/>
      <c r="D250" s="248"/>
      <c r="E250" s="248"/>
    </row>
    <row r="251" spans="1:5" x14ac:dyDescent="0.2">
      <c r="A251" s="248"/>
      <c r="B251" s="248"/>
      <c r="C251" s="248"/>
      <c r="D251" s="248"/>
      <c r="E251" s="248"/>
    </row>
    <row r="252" spans="1:5" x14ac:dyDescent="0.2">
      <c r="A252" s="248"/>
      <c r="B252" s="248"/>
      <c r="C252" s="248"/>
      <c r="D252" s="248"/>
      <c r="E252" s="248"/>
    </row>
    <row r="253" spans="1:5" x14ac:dyDescent="0.2">
      <c r="A253" s="248"/>
      <c r="B253" s="248"/>
      <c r="C253" s="248"/>
      <c r="D253" s="248"/>
      <c r="E253" s="248"/>
    </row>
    <row r="254" spans="1:5" x14ac:dyDescent="0.2">
      <c r="A254" s="248"/>
      <c r="B254" s="248"/>
      <c r="C254" s="248"/>
      <c r="D254" s="248"/>
      <c r="E254" s="248"/>
    </row>
    <row r="255" spans="1:5" x14ac:dyDescent="0.2">
      <c r="A255" s="248"/>
      <c r="B255" s="248"/>
      <c r="C255" s="248"/>
      <c r="D255" s="248"/>
      <c r="E255" s="248"/>
    </row>
    <row r="256" spans="1:5" x14ac:dyDescent="0.2">
      <c r="A256" s="248"/>
      <c r="B256" s="248"/>
      <c r="C256" s="248"/>
      <c r="D256" s="248"/>
      <c r="E256" s="248"/>
    </row>
    <row r="257" spans="1:5" x14ac:dyDescent="0.2">
      <c r="A257" s="248"/>
      <c r="B257" s="248"/>
      <c r="C257" s="248"/>
      <c r="D257" s="248"/>
      <c r="E257" s="248"/>
    </row>
    <row r="258" spans="1:5" x14ac:dyDescent="0.2">
      <c r="A258" s="248"/>
      <c r="B258" s="248"/>
      <c r="C258" s="248"/>
      <c r="D258" s="248"/>
      <c r="E258" s="248"/>
    </row>
    <row r="259" spans="1:5" x14ac:dyDescent="0.2">
      <c r="A259" s="248"/>
      <c r="B259" s="248"/>
      <c r="C259" s="248"/>
      <c r="D259" s="248"/>
      <c r="E259" s="248"/>
    </row>
    <row r="260" spans="1:5" x14ac:dyDescent="0.2">
      <c r="A260" s="248"/>
      <c r="B260" s="248"/>
      <c r="C260" s="248"/>
      <c r="D260" s="248"/>
      <c r="E260" s="248"/>
    </row>
    <row r="261" spans="1:5" x14ac:dyDescent="0.2">
      <c r="A261" s="248"/>
      <c r="B261" s="248"/>
      <c r="C261" s="248"/>
      <c r="D261" s="248"/>
      <c r="E261" s="248"/>
    </row>
    <row r="262" spans="1:5" x14ac:dyDescent="0.2">
      <c r="A262" s="248"/>
      <c r="B262" s="248"/>
      <c r="C262" s="248"/>
      <c r="D262" s="248"/>
      <c r="E262" s="248"/>
    </row>
    <row r="263" spans="1:5" x14ac:dyDescent="0.2">
      <c r="A263" s="248"/>
      <c r="B263" s="248"/>
      <c r="C263" s="248"/>
      <c r="D263" s="248"/>
      <c r="E263" s="248"/>
    </row>
    <row r="264" spans="1:5" x14ac:dyDescent="0.2">
      <c r="A264" s="248"/>
      <c r="B264" s="248"/>
      <c r="C264" s="248"/>
      <c r="D264" s="248"/>
      <c r="E264" s="248"/>
    </row>
    <row r="265" spans="1:5" x14ac:dyDescent="0.2">
      <c r="A265" s="248"/>
      <c r="B265" s="248"/>
      <c r="C265" s="248"/>
      <c r="D265" s="248"/>
      <c r="E265" s="248"/>
    </row>
    <row r="266" spans="1:5" x14ac:dyDescent="0.2">
      <c r="A266" s="248"/>
      <c r="B266" s="248"/>
      <c r="C266" s="248"/>
      <c r="D266" s="248"/>
      <c r="E266" s="248"/>
    </row>
    <row r="267" spans="1:5" x14ac:dyDescent="0.2">
      <c r="A267" s="248"/>
      <c r="B267" s="248"/>
      <c r="C267" s="248"/>
      <c r="D267" s="248"/>
      <c r="E267" s="248"/>
    </row>
    <row r="268" spans="1:5" x14ac:dyDescent="0.2">
      <c r="A268" s="248"/>
      <c r="B268" s="248"/>
      <c r="C268" s="248"/>
      <c r="D268" s="248"/>
      <c r="E268" s="248"/>
    </row>
    <row r="269" spans="1:5" x14ac:dyDescent="0.2">
      <c r="A269" s="248"/>
      <c r="B269" s="248"/>
      <c r="C269" s="248"/>
      <c r="D269" s="248"/>
      <c r="E269" s="248"/>
    </row>
    <row r="270" spans="1:5" x14ac:dyDescent="0.2">
      <c r="A270" s="248"/>
      <c r="B270" s="248"/>
      <c r="C270" s="248"/>
      <c r="D270" s="248"/>
      <c r="E270" s="248"/>
    </row>
    <row r="271" spans="1:5" x14ac:dyDescent="0.2">
      <c r="A271" s="248"/>
      <c r="B271" s="248"/>
      <c r="C271" s="248"/>
      <c r="D271" s="248"/>
      <c r="E271" s="248"/>
    </row>
    <row r="272" spans="1:5" x14ac:dyDescent="0.2">
      <c r="A272" s="248"/>
      <c r="B272" s="248"/>
      <c r="C272" s="248"/>
      <c r="D272" s="248"/>
      <c r="E272" s="248"/>
    </row>
    <row r="273" spans="1:5" x14ac:dyDescent="0.2">
      <c r="A273" s="248"/>
      <c r="B273" s="248"/>
      <c r="C273" s="248"/>
      <c r="D273" s="248"/>
      <c r="E273" s="248"/>
    </row>
    <row r="274" spans="1:5" x14ac:dyDescent="0.2">
      <c r="A274" s="248"/>
      <c r="B274" s="248"/>
      <c r="C274" s="248"/>
      <c r="D274" s="248"/>
      <c r="E274" s="248"/>
    </row>
    <row r="275" spans="1:5" x14ac:dyDescent="0.2">
      <c r="A275" s="248"/>
      <c r="B275" s="248"/>
      <c r="C275" s="248"/>
      <c r="D275" s="248"/>
      <c r="E275" s="248"/>
    </row>
    <row r="276" spans="1:5" x14ac:dyDescent="0.2">
      <c r="A276" s="248"/>
      <c r="B276" s="248"/>
      <c r="C276" s="248"/>
      <c r="D276" s="248"/>
      <c r="E276" s="248"/>
    </row>
    <row r="277" spans="1:5" x14ac:dyDescent="0.2">
      <c r="A277" s="248"/>
      <c r="B277" s="248"/>
      <c r="C277" s="248"/>
      <c r="D277" s="248"/>
      <c r="E277" s="248"/>
    </row>
    <row r="278" spans="1:5" x14ac:dyDescent="0.2">
      <c r="A278" s="248"/>
      <c r="B278" s="248"/>
      <c r="C278" s="248"/>
      <c r="D278" s="248"/>
      <c r="E278" s="248"/>
    </row>
    <row r="279" spans="1:5" x14ac:dyDescent="0.2">
      <c r="A279" s="248"/>
      <c r="B279" s="248"/>
      <c r="C279" s="248"/>
      <c r="D279" s="248"/>
      <c r="E279" s="248"/>
    </row>
    <row r="280" spans="1:5" x14ac:dyDescent="0.2">
      <c r="A280" s="248"/>
      <c r="B280" s="248"/>
      <c r="C280" s="248"/>
      <c r="D280" s="248"/>
      <c r="E280" s="248"/>
    </row>
    <row r="281" spans="1:5" x14ac:dyDescent="0.2">
      <c r="A281" s="248"/>
      <c r="B281" s="248"/>
      <c r="C281" s="248"/>
      <c r="D281" s="248"/>
      <c r="E281" s="248"/>
    </row>
    <row r="282" spans="1:5" x14ac:dyDescent="0.2">
      <c r="A282" s="248"/>
      <c r="B282" s="248"/>
      <c r="C282" s="248"/>
      <c r="D282" s="248"/>
      <c r="E282" s="248"/>
    </row>
    <row r="283" spans="1:5" x14ac:dyDescent="0.2">
      <c r="A283" s="248"/>
      <c r="B283" s="248"/>
      <c r="C283" s="248"/>
      <c r="D283" s="248"/>
      <c r="E283" s="248"/>
    </row>
    <row r="284" spans="1:5" x14ac:dyDescent="0.2">
      <c r="A284" s="248"/>
      <c r="B284" s="248"/>
      <c r="C284" s="248"/>
      <c r="D284" s="248"/>
      <c r="E284" s="248"/>
    </row>
    <row r="285" spans="1:5" x14ac:dyDescent="0.2">
      <c r="A285" s="248"/>
      <c r="B285" s="248"/>
      <c r="C285" s="248"/>
      <c r="D285" s="248"/>
      <c r="E285" s="248"/>
    </row>
    <row r="286" spans="1:5" x14ac:dyDescent="0.2">
      <c r="A286" s="248"/>
      <c r="B286" s="248"/>
      <c r="C286" s="248"/>
      <c r="D286" s="248"/>
      <c r="E286" s="248"/>
    </row>
    <row r="287" spans="1:5" x14ac:dyDescent="0.2">
      <c r="A287" s="248"/>
      <c r="B287" s="248"/>
      <c r="C287" s="248"/>
      <c r="D287" s="248"/>
      <c r="E287" s="248"/>
    </row>
    <row r="288" spans="1:5" x14ac:dyDescent="0.2">
      <c r="A288" s="248"/>
      <c r="B288" s="248"/>
      <c r="C288" s="248"/>
      <c r="D288" s="248"/>
      <c r="E288" s="248"/>
    </row>
    <row r="289" spans="1:5" x14ac:dyDescent="0.2">
      <c r="A289" s="248"/>
      <c r="B289" s="248"/>
      <c r="C289" s="248"/>
      <c r="D289" s="248"/>
      <c r="E289" s="248"/>
    </row>
    <row r="290" spans="1:5" x14ac:dyDescent="0.2">
      <c r="A290" s="248"/>
      <c r="B290" s="248"/>
      <c r="C290" s="248"/>
      <c r="D290" s="248"/>
      <c r="E290" s="248"/>
    </row>
    <row r="291" spans="1:5" x14ac:dyDescent="0.2">
      <c r="A291" s="248"/>
      <c r="B291" s="248"/>
      <c r="C291" s="248"/>
      <c r="D291" s="248"/>
      <c r="E291" s="248"/>
    </row>
    <row r="292" spans="1:5" x14ac:dyDescent="0.2">
      <c r="A292" s="248"/>
      <c r="B292" s="248"/>
      <c r="C292" s="248"/>
      <c r="D292" s="248"/>
      <c r="E292" s="248"/>
    </row>
    <row r="293" spans="1:5" x14ac:dyDescent="0.2">
      <c r="A293" s="248"/>
      <c r="B293" s="248"/>
      <c r="C293" s="248"/>
      <c r="D293" s="248"/>
      <c r="E293" s="248"/>
    </row>
    <row r="294" spans="1:5" x14ac:dyDescent="0.2">
      <c r="A294" s="248"/>
      <c r="B294" s="248"/>
      <c r="C294" s="248"/>
      <c r="D294" s="248"/>
      <c r="E294" s="248"/>
    </row>
    <row r="295" spans="1:5" x14ac:dyDescent="0.2">
      <c r="A295" s="248"/>
      <c r="B295" s="248"/>
      <c r="C295" s="248"/>
      <c r="D295" s="248"/>
      <c r="E295" s="248"/>
    </row>
    <row r="296" spans="1:5" x14ac:dyDescent="0.2">
      <c r="A296" s="248"/>
      <c r="B296" s="248"/>
      <c r="C296" s="248"/>
      <c r="D296" s="248"/>
      <c r="E296" s="248"/>
    </row>
    <row r="297" spans="1:5" x14ac:dyDescent="0.2">
      <c r="A297" s="248"/>
      <c r="B297" s="248"/>
      <c r="C297" s="248"/>
      <c r="D297" s="248"/>
      <c r="E297" s="248"/>
    </row>
    <row r="298" spans="1:5" x14ac:dyDescent="0.2">
      <c r="A298" s="248"/>
      <c r="B298" s="248"/>
      <c r="C298" s="248"/>
      <c r="D298" s="248"/>
      <c r="E298" s="248"/>
    </row>
    <row r="299" spans="1:5" x14ac:dyDescent="0.2">
      <c r="A299" s="248"/>
      <c r="B299" s="248"/>
      <c r="C299" s="248"/>
      <c r="D299" s="248"/>
      <c r="E299" s="248"/>
    </row>
    <row r="300" spans="1:5" x14ac:dyDescent="0.2">
      <c r="A300" s="248"/>
      <c r="B300" s="248"/>
      <c r="C300" s="248"/>
      <c r="D300" s="248"/>
      <c r="E300" s="248"/>
    </row>
    <row r="301" spans="1:5" x14ac:dyDescent="0.2">
      <c r="A301" s="248"/>
      <c r="B301" s="248"/>
      <c r="C301" s="248"/>
      <c r="D301" s="248"/>
      <c r="E301" s="248"/>
    </row>
    <row r="302" spans="1:5" x14ac:dyDescent="0.2">
      <c r="A302" s="248"/>
      <c r="B302" s="248"/>
      <c r="C302" s="248"/>
      <c r="D302" s="248"/>
      <c r="E302" s="248"/>
    </row>
    <row r="303" spans="1:5" x14ac:dyDescent="0.2">
      <c r="A303" s="248"/>
      <c r="B303" s="248"/>
      <c r="C303" s="248"/>
      <c r="D303" s="248"/>
      <c r="E303" s="248"/>
    </row>
    <row r="304" spans="1:5" x14ac:dyDescent="0.2">
      <c r="A304" s="248"/>
      <c r="B304" s="248"/>
      <c r="C304" s="248"/>
      <c r="D304" s="248"/>
      <c r="E304" s="248"/>
    </row>
    <row r="305" spans="1:5" x14ac:dyDescent="0.2">
      <c r="A305" s="248"/>
      <c r="B305" s="248"/>
      <c r="C305" s="248"/>
      <c r="D305" s="248"/>
      <c r="E305" s="248"/>
    </row>
    <row r="306" spans="1:5" x14ac:dyDescent="0.2">
      <c r="A306" s="248"/>
      <c r="B306" s="248"/>
      <c r="C306" s="248"/>
      <c r="D306" s="248"/>
      <c r="E306" s="248"/>
    </row>
    <row r="307" spans="1:5" x14ac:dyDescent="0.2">
      <c r="A307" s="248"/>
      <c r="B307" s="248"/>
      <c r="C307" s="248"/>
      <c r="D307" s="248"/>
      <c r="E307" s="248"/>
    </row>
    <row r="308" spans="1:5" x14ac:dyDescent="0.2">
      <c r="A308" s="248"/>
      <c r="B308" s="248"/>
      <c r="C308" s="248"/>
      <c r="D308" s="248"/>
      <c r="E308" s="248"/>
    </row>
    <row r="309" spans="1:5" x14ac:dyDescent="0.2">
      <c r="A309" s="248"/>
      <c r="B309" s="248"/>
      <c r="C309" s="248"/>
      <c r="D309" s="248"/>
      <c r="E309" s="248"/>
    </row>
    <row r="310" spans="1:5" x14ac:dyDescent="0.2">
      <c r="A310" s="248"/>
      <c r="B310" s="248"/>
      <c r="C310" s="248"/>
      <c r="D310" s="248"/>
      <c r="E310" s="248"/>
    </row>
    <row r="311" spans="1:5" x14ac:dyDescent="0.2">
      <c r="A311" s="248"/>
      <c r="B311" s="248"/>
      <c r="C311" s="248"/>
      <c r="D311" s="248"/>
      <c r="E311" s="248"/>
    </row>
    <row r="312" spans="1:5" x14ac:dyDescent="0.2">
      <c r="A312" s="248"/>
      <c r="B312" s="248"/>
      <c r="C312" s="248"/>
      <c r="D312" s="248"/>
      <c r="E312" s="248"/>
    </row>
    <row r="313" spans="1:5" x14ac:dyDescent="0.2">
      <c r="A313" s="248"/>
      <c r="B313" s="248"/>
      <c r="C313" s="248"/>
      <c r="D313" s="248"/>
      <c r="E313" s="248"/>
    </row>
    <row r="314" spans="1:5" x14ac:dyDescent="0.2">
      <c r="A314" s="248"/>
      <c r="B314" s="248"/>
      <c r="C314" s="248"/>
      <c r="D314" s="248"/>
      <c r="E314" s="248"/>
    </row>
    <row r="315" spans="1:5" x14ac:dyDescent="0.2">
      <c r="A315" s="248"/>
      <c r="B315" s="248"/>
      <c r="C315" s="248"/>
      <c r="D315" s="248"/>
      <c r="E315" s="248"/>
    </row>
    <row r="316" spans="1:5" x14ac:dyDescent="0.2">
      <c r="A316" s="248"/>
      <c r="B316" s="248"/>
      <c r="C316" s="248"/>
      <c r="D316" s="248"/>
      <c r="E316" s="248"/>
    </row>
    <row r="317" spans="1:5" x14ac:dyDescent="0.2">
      <c r="A317" s="248"/>
      <c r="B317" s="248"/>
      <c r="C317" s="248"/>
      <c r="D317" s="248"/>
      <c r="E317" s="248"/>
    </row>
    <row r="318" spans="1:5" x14ac:dyDescent="0.2">
      <c r="A318" s="248"/>
      <c r="B318" s="248"/>
      <c r="C318" s="248"/>
      <c r="D318" s="248"/>
      <c r="E318" s="248"/>
    </row>
    <row r="319" spans="1:5" x14ac:dyDescent="0.2">
      <c r="A319" s="248"/>
      <c r="B319" s="248"/>
      <c r="C319" s="248"/>
      <c r="D319" s="248"/>
      <c r="E319" s="248"/>
    </row>
    <row r="320" spans="1:5" x14ac:dyDescent="0.2">
      <c r="A320" s="248"/>
      <c r="B320" s="248"/>
      <c r="C320" s="248"/>
      <c r="D320" s="248"/>
      <c r="E320" s="248"/>
    </row>
    <row r="321" spans="1:5" x14ac:dyDescent="0.2">
      <c r="A321" s="248"/>
      <c r="B321" s="248"/>
      <c r="C321" s="248"/>
      <c r="D321" s="248"/>
      <c r="E321" s="248"/>
    </row>
    <row r="322" spans="1:5" x14ac:dyDescent="0.2">
      <c r="A322" s="248"/>
      <c r="B322" s="248"/>
      <c r="C322" s="248"/>
      <c r="D322" s="248"/>
      <c r="E322" s="248"/>
    </row>
    <row r="323" spans="1:5" x14ac:dyDescent="0.2">
      <c r="A323" s="248"/>
      <c r="B323" s="248"/>
      <c r="C323" s="248"/>
      <c r="D323" s="248"/>
      <c r="E323" s="248"/>
    </row>
    <row r="324" spans="1:5" x14ac:dyDescent="0.2">
      <c r="A324" s="248"/>
      <c r="B324" s="248"/>
      <c r="C324" s="248"/>
      <c r="D324" s="248"/>
      <c r="E324" s="248"/>
    </row>
    <row r="325" spans="1:5" x14ac:dyDescent="0.2">
      <c r="A325" s="248"/>
      <c r="B325" s="248"/>
      <c r="C325" s="248"/>
      <c r="D325" s="248"/>
      <c r="E325" s="248"/>
    </row>
    <row r="326" spans="1:5" x14ac:dyDescent="0.2">
      <c r="A326" s="248"/>
      <c r="B326" s="248"/>
      <c r="C326" s="248"/>
      <c r="D326" s="248"/>
      <c r="E326" s="248"/>
    </row>
    <row r="327" spans="1:5" x14ac:dyDescent="0.2">
      <c r="A327" s="248"/>
      <c r="B327" s="248"/>
      <c r="C327" s="248"/>
      <c r="D327" s="248"/>
      <c r="E327" s="248"/>
    </row>
    <row r="328" spans="1:5" x14ac:dyDescent="0.2">
      <c r="A328" s="248"/>
      <c r="B328" s="248"/>
      <c r="C328" s="248"/>
      <c r="D328" s="248"/>
      <c r="E328" s="248"/>
    </row>
    <row r="329" spans="1:5" x14ac:dyDescent="0.2">
      <c r="A329" s="248"/>
      <c r="B329" s="248"/>
      <c r="C329" s="248"/>
      <c r="D329" s="248"/>
      <c r="E329" s="248"/>
    </row>
    <row r="330" spans="1:5" x14ac:dyDescent="0.2">
      <c r="A330" s="248"/>
      <c r="B330" s="248"/>
      <c r="C330" s="248"/>
      <c r="D330" s="248"/>
      <c r="E330" s="248"/>
    </row>
    <row r="331" spans="1:5" x14ac:dyDescent="0.2">
      <c r="A331" s="248"/>
      <c r="B331" s="248"/>
      <c r="C331" s="248"/>
      <c r="D331" s="248"/>
      <c r="E331" s="248"/>
    </row>
    <row r="332" spans="1:5" x14ac:dyDescent="0.2">
      <c r="A332" s="248"/>
      <c r="B332" s="248"/>
      <c r="C332" s="248"/>
      <c r="D332" s="248"/>
      <c r="E332" s="248"/>
    </row>
    <row r="333" spans="1:5" x14ac:dyDescent="0.2">
      <c r="A333" s="248"/>
      <c r="B333" s="248"/>
      <c r="C333" s="248"/>
      <c r="D333" s="248"/>
      <c r="E333" s="248"/>
    </row>
    <row r="334" spans="1:5" x14ac:dyDescent="0.2">
      <c r="A334" s="248"/>
      <c r="B334" s="248"/>
      <c r="C334" s="248"/>
      <c r="D334" s="248"/>
      <c r="E334" s="248"/>
    </row>
    <row r="335" spans="1:5" x14ac:dyDescent="0.2">
      <c r="A335" s="248"/>
      <c r="B335" s="248"/>
      <c r="C335" s="248"/>
      <c r="D335" s="248"/>
      <c r="E335" s="248"/>
    </row>
    <row r="336" spans="1:5" x14ac:dyDescent="0.2">
      <c r="A336" s="248"/>
      <c r="B336" s="248"/>
      <c r="C336" s="248"/>
      <c r="D336" s="248"/>
      <c r="E336" s="248"/>
    </row>
    <row r="337" spans="1:5" x14ac:dyDescent="0.2">
      <c r="A337" s="248"/>
      <c r="B337" s="248"/>
      <c r="C337" s="248"/>
      <c r="D337" s="248"/>
      <c r="E337" s="248"/>
    </row>
    <row r="338" spans="1:5" x14ac:dyDescent="0.2">
      <c r="A338" s="248"/>
      <c r="B338" s="248"/>
      <c r="C338" s="248"/>
      <c r="D338" s="248"/>
      <c r="E338" s="248"/>
    </row>
    <row r="339" spans="1:5" x14ac:dyDescent="0.2">
      <c r="A339" s="248"/>
      <c r="B339" s="248"/>
      <c r="C339" s="248"/>
      <c r="D339" s="248"/>
      <c r="E339" s="248"/>
    </row>
    <row r="340" spans="1:5" x14ac:dyDescent="0.2">
      <c r="A340" s="248"/>
      <c r="B340" s="248"/>
      <c r="C340" s="248"/>
      <c r="D340" s="248"/>
      <c r="E340" s="248"/>
    </row>
    <row r="341" spans="1:5" x14ac:dyDescent="0.2">
      <c r="A341" s="248"/>
      <c r="B341" s="248"/>
      <c r="C341" s="248"/>
      <c r="D341" s="248"/>
      <c r="E341" s="248"/>
    </row>
    <row r="342" spans="1:5" x14ac:dyDescent="0.2">
      <c r="A342" s="248"/>
      <c r="B342" s="248"/>
      <c r="C342" s="248"/>
      <c r="D342" s="248"/>
      <c r="E342" s="248"/>
    </row>
    <row r="343" spans="1:5" x14ac:dyDescent="0.2">
      <c r="A343" s="248"/>
      <c r="B343" s="248"/>
      <c r="C343" s="248"/>
      <c r="D343" s="248"/>
      <c r="E343" s="248"/>
    </row>
    <row r="344" spans="1:5" x14ac:dyDescent="0.2">
      <c r="A344" s="248"/>
      <c r="B344" s="248"/>
      <c r="C344" s="248"/>
      <c r="D344" s="248"/>
      <c r="E344" s="248"/>
    </row>
    <row r="345" spans="1:5" x14ac:dyDescent="0.2">
      <c r="A345" s="248"/>
      <c r="B345" s="248"/>
      <c r="C345" s="248"/>
      <c r="D345" s="248"/>
      <c r="E345" s="248"/>
    </row>
    <row r="346" spans="1:5" x14ac:dyDescent="0.2">
      <c r="A346" s="248"/>
      <c r="B346" s="248"/>
      <c r="C346" s="248"/>
      <c r="D346" s="248"/>
      <c r="E346" s="248"/>
    </row>
    <row r="347" spans="1:5" x14ac:dyDescent="0.2">
      <c r="A347" s="248"/>
      <c r="B347" s="248"/>
      <c r="C347" s="248"/>
      <c r="D347" s="248"/>
      <c r="E347" s="248"/>
    </row>
    <row r="348" spans="1:5" x14ac:dyDescent="0.2">
      <c r="A348" s="248"/>
      <c r="B348" s="248"/>
      <c r="C348" s="248"/>
      <c r="D348" s="248"/>
      <c r="E348" s="248"/>
    </row>
    <row r="349" spans="1:5" x14ac:dyDescent="0.2">
      <c r="A349" s="248"/>
      <c r="B349" s="248"/>
      <c r="C349" s="248"/>
      <c r="D349" s="248"/>
      <c r="E349" s="248"/>
    </row>
    <row r="350" spans="1:5" x14ac:dyDescent="0.2">
      <c r="A350" s="248"/>
      <c r="B350" s="248"/>
      <c r="C350" s="248"/>
      <c r="D350" s="248"/>
      <c r="E350" s="248"/>
    </row>
    <row r="351" spans="1:5" x14ac:dyDescent="0.2">
      <c r="A351" s="248"/>
      <c r="B351" s="248"/>
      <c r="C351" s="248"/>
      <c r="D351" s="248"/>
      <c r="E351" s="248"/>
    </row>
    <row r="352" spans="1:5" x14ac:dyDescent="0.2">
      <c r="A352" s="248"/>
      <c r="B352" s="248"/>
      <c r="C352" s="248"/>
      <c r="D352" s="248"/>
      <c r="E352" s="248"/>
    </row>
    <row r="353" spans="1:5" x14ac:dyDescent="0.2">
      <c r="A353" s="248"/>
      <c r="B353" s="248"/>
      <c r="C353" s="248"/>
      <c r="D353" s="248"/>
      <c r="E353" s="248"/>
    </row>
    <row r="354" spans="1:5" x14ac:dyDescent="0.2">
      <c r="A354" s="248"/>
      <c r="B354" s="248"/>
      <c r="C354" s="248"/>
      <c r="D354" s="248"/>
      <c r="E354" s="248"/>
    </row>
    <row r="355" spans="1:5" x14ac:dyDescent="0.2">
      <c r="A355" s="248"/>
      <c r="B355" s="248"/>
      <c r="C355" s="248"/>
      <c r="D355" s="248"/>
      <c r="E355" s="248"/>
    </row>
    <row r="356" spans="1:5" x14ac:dyDescent="0.2">
      <c r="A356" s="248"/>
      <c r="B356" s="248"/>
      <c r="C356" s="248"/>
      <c r="D356" s="248"/>
      <c r="E356" s="248"/>
    </row>
    <row r="357" spans="1:5" x14ac:dyDescent="0.2">
      <c r="A357" s="248"/>
      <c r="B357" s="248"/>
      <c r="C357" s="248"/>
      <c r="D357" s="248"/>
      <c r="E357" s="248"/>
    </row>
    <row r="358" spans="1:5" x14ac:dyDescent="0.2">
      <c r="A358" s="248"/>
      <c r="B358" s="248"/>
      <c r="C358" s="248"/>
      <c r="D358" s="248"/>
      <c r="E358" s="248"/>
    </row>
  </sheetData>
  <mergeCells count="215">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 ref="B188:E188"/>
    <mergeCell ref="B189:E189"/>
    <mergeCell ref="B190:E190"/>
    <mergeCell ref="B191:E191"/>
    <mergeCell ref="B192:E192"/>
    <mergeCell ref="B212:E212"/>
    <mergeCell ref="B213:E213"/>
    <mergeCell ref="B214:E214"/>
    <mergeCell ref="B215:E215"/>
    <mergeCell ref="B202:E202"/>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E49"/>
    <mergeCell ref="B50:C50"/>
    <mergeCell ref="B51:C51"/>
    <mergeCell ref="B52:C52"/>
    <mergeCell ref="B56:C56"/>
    <mergeCell ref="B58:C58"/>
    <mergeCell ref="A1:B1"/>
    <mergeCell ref="B9:C9"/>
    <mergeCell ref="B10:C10"/>
    <mergeCell ref="B11:C11"/>
    <mergeCell ref="B12:C12"/>
    <mergeCell ref="B13:C13"/>
    <mergeCell ref="A7:C8"/>
    <mergeCell ref="A4:E4"/>
    <mergeCell ref="E7:E8"/>
    <mergeCell ref="A3:D3"/>
    <mergeCell ref="C1:E1"/>
    <mergeCell ref="A5:D5"/>
    <mergeCell ref="B15:C15"/>
    <mergeCell ref="B22:C22"/>
    <mergeCell ref="B23:C23"/>
    <mergeCell ref="B24:C24"/>
    <mergeCell ref="A20:E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topLeftCell="A4" zoomScaleNormal="100" zoomScaleSheetLayoutView="100" workbookViewId="0">
      <selection activeCell="D8" sqref="D8:D9"/>
    </sheetView>
  </sheetViews>
  <sheetFormatPr defaultRowHeight="12.75" x14ac:dyDescent="0.2"/>
  <cols>
    <col min="1" max="1" width="13.85546875" style="17" customWidth="1"/>
    <col min="2" max="2" width="50.85546875" style="17" customWidth="1"/>
    <col min="3" max="3" width="6.5703125" style="22" customWidth="1"/>
    <col min="4" max="4" width="13.7109375" style="22" customWidth="1"/>
    <col min="5" max="16384" width="9.140625" style="17"/>
  </cols>
  <sheetData>
    <row r="1" spans="1:5" ht="41.25" customHeight="1" x14ac:dyDescent="0.2">
      <c r="A1" s="240" t="s">
        <v>682</v>
      </c>
      <c r="B1" s="822" t="s">
        <v>387</v>
      </c>
      <c r="C1" s="822"/>
      <c r="D1" s="822"/>
    </row>
    <row r="2" spans="1:5" ht="20.25" customHeight="1" x14ac:dyDescent="0.2">
      <c r="A2" s="136" t="s">
        <v>687</v>
      </c>
      <c r="B2" s="147"/>
      <c r="C2" s="147"/>
      <c r="D2" s="225"/>
    </row>
    <row r="3" spans="1:5" ht="13.5" thickBot="1" x14ac:dyDescent="0.25">
      <c r="A3" s="216"/>
      <c r="B3" s="217"/>
      <c r="C3" s="217"/>
      <c r="D3" s="217"/>
    </row>
    <row r="4" spans="1:5" ht="26.25" customHeight="1" x14ac:dyDescent="0.2">
      <c r="A4" s="1063" t="s">
        <v>386</v>
      </c>
      <c r="B4" s="1064"/>
      <c r="C4" s="1064"/>
      <c r="D4" s="1064"/>
    </row>
    <row r="5" spans="1:5" ht="15" customHeight="1" x14ac:dyDescent="0.2">
      <c r="A5" s="855" t="s">
        <v>8</v>
      </c>
      <c r="B5" s="856"/>
      <c r="C5" s="1057"/>
      <c r="D5" s="1045" t="s">
        <v>612</v>
      </c>
    </row>
    <row r="6" spans="1:5" ht="13.5" thickBot="1" x14ac:dyDescent="0.25">
      <c r="A6" s="887"/>
      <c r="B6" s="856"/>
      <c r="C6" s="1057"/>
      <c r="D6" s="1045"/>
    </row>
    <row r="7" spans="1:5" ht="15" customHeight="1" thickBot="1" x14ac:dyDescent="0.25">
      <c r="A7" s="73" t="s">
        <v>557</v>
      </c>
      <c r="B7" s="283"/>
      <c r="C7" s="71"/>
      <c r="D7" s="511">
        <f>'KAP3'!E6</f>
        <v>44196</v>
      </c>
    </row>
    <row r="8" spans="1:5" ht="28.5" customHeight="1" x14ac:dyDescent="0.2">
      <c r="A8" s="1054" t="s">
        <v>9</v>
      </c>
      <c r="B8" s="1055"/>
      <c r="C8" s="1056"/>
      <c r="D8" s="1058" t="s">
        <v>352</v>
      </c>
    </row>
    <row r="9" spans="1:5" ht="84.75" customHeight="1" x14ac:dyDescent="0.2">
      <c r="A9" s="1060" t="s">
        <v>1115</v>
      </c>
      <c r="B9" s="1061"/>
      <c r="C9" s="1062"/>
      <c r="D9" s="1059"/>
      <c r="E9" s="8"/>
    </row>
    <row r="10" spans="1:5" ht="42" customHeight="1" x14ac:dyDescent="0.2">
      <c r="A10" s="1051" t="s">
        <v>358</v>
      </c>
      <c r="B10" s="1052"/>
      <c r="C10" s="1053"/>
      <c r="D10" s="1049" t="s">
        <v>353</v>
      </c>
      <c r="E10" s="8"/>
    </row>
    <row r="11" spans="1:5" ht="84.75" customHeight="1" thickBot="1" x14ac:dyDescent="0.25">
      <c r="A11" s="1046" t="s">
        <v>1116</v>
      </c>
      <c r="B11" s="1047"/>
      <c r="C11" s="1048"/>
      <c r="D11" s="1050"/>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1044"/>
      <c r="B15" s="1044"/>
      <c r="C15" s="1044"/>
      <c r="D15" s="1044"/>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zoomScaleNormal="100" zoomScaleSheetLayoutView="100" workbookViewId="0">
      <selection activeCell="C8" sqref="C8"/>
    </sheetView>
  </sheetViews>
  <sheetFormatPr defaultRowHeight="12.75" x14ac:dyDescent="0.2"/>
  <cols>
    <col min="1" max="1" width="9.140625" style="17"/>
    <col min="2" max="2" width="12.140625" style="17" customWidth="1"/>
    <col min="3" max="3" width="66" style="17" customWidth="1"/>
    <col min="4" max="4" width="13.42578125" style="17" customWidth="1"/>
    <col min="5" max="16384" width="9.140625" style="17"/>
  </cols>
  <sheetData>
    <row r="1" spans="1:4" ht="39.75" customHeight="1" x14ac:dyDescent="0.2">
      <c r="A1" s="240" t="s">
        <v>736</v>
      </c>
      <c r="B1" s="162"/>
      <c r="C1" s="837" t="s">
        <v>387</v>
      </c>
      <c r="D1" s="837"/>
    </row>
    <row r="2" spans="1:4" x14ac:dyDescent="0.2">
      <c r="A2" s="849" t="s">
        <v>737</v>
      </c>
      <c r="B2" s="850"/>
      <c r="C2" s="850"/>
      <c r="D2" s="135"/>
    </row>
    <row r="3" spans="1:4" ht="15.75" customHeight="1" thickBot="1" x14ac:dyDescent="0.25">
      <c r="A3" s="1069"/>
      <c r="B3" s="1070"/>
      <c r="C3" s="1070"/>
      <c r="D3" s="1070"/>
    </row>
    <row r="4" spans="1:4" ht="25.5" customHeight="1" thickBot="1" x14ac:dyDescent="0.25">
      <c r="A4" s="933" t="s">
        <v>582</v>
      </c>
      <c r="B4" s="934"/>
      <c r="C4" s="934"/>
      <c r="D4" s="935"/>
    </row>
    <row r="5" spans="1:4" ht="42.75" customHeight="1" thickBot="1" x14ac:dyDescent="0.25">
      <c r="A5" s="855" t="s">
        <v>731</v>
      </c>
      <c r="B5" s="856"/>
      <c r="C5" s="856"/>
      <c r="D5" s="223" t="s">
        <v>612</v>
      </c>
    </row>
    <row r="6" spans="1:4" ht="13.5" thickBot="1" x14ac:dyDescent="0.25">
      <c r="A6" s="73" t="s">
        <v>557</v>
      </c>
      <c r="B6" s="73"/>
      <c r="C6" s="71"/>
      <c r="D6" s="511">
        <f>'KAP4'!D7</f>
        <v>44196</v>
      </c>
    </row>
    <row r="7" spans="1:4" ht="51.75" customHeight="1" x14ac:dyDescent="0.2">
      <c r="A7" s="859" t="s">
        <v>732</v>
      </c>
      <c r="B7" s="860"/>
      <c r="C7" s="860"/>
      <c r="D7" s="847" t="s">
        <v>733</v>
      </c>
    </row>
    <row r="8" spans="1:4" ht="65.25" customHeight="1" thickBot="1" x14ac:dyDescent="0.25">
      <c r="A8" s="470" t="s">
        <v>1117</v>
      </c>
      <c r="B8" s="471"/>
      <c r="C8" s="472"/>
      <c r="D8" s="1065"/>
    </row>
    <row r="9" spans="1:4" ht="65.25" customHeight="1" x14ac:dyDescent="0.2">
      <c r="A9" s="859" t="s">
        <v>1032</v>
      </c>
      <c r="B9" s="860"/>
      <c r="C9" s="860"/>
      <c r="D9" s="847" t="s">
        <v>734</v>
      </c>
    </row>
    <row r="10" spans="1:4" ht="65.25" customHeight="1" thickBot="1" x14ac:dyDescent="0.25">
      <c r="A10" s="1071"/>
      <c r="B10" s="1072"/>
      <c r="C10" s="879"/>
      <c r="D10" s="1065"/>
    </row>
    <row r="11" spans="1:4" ht="51.75" customHeight="1" x14ac:dyDescent="0.2">
      <c r="A11" s="1066" t="s">
        <v>735</v>
      </c>
      <c r="B11" s="1067"/>
      <c r="C11" s="1067"/>
      <c r="D11" s="847" t="s">
        <v>765</v>
      </c>
    </row>
    <row r="12" spans="1:4" ht="65.25" customHeight="1" thickBot="1" x14ac:dyDescent="0.25">
      <c r="A12" s="1072" t="s">
        <v>1118</v>
      </c>
      <c r="B12" s="1072"/>
      <c r="C12" s="879"/>
      <c r="D12" s="1068"/>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M125"/>
  <sheetViews>
    <sheetView view="pageBreakPreview" topLeftCell="A13" zoomScaleNormal="100" zoomScaleSheetLayoutView="100" workbookViewId="0">
      <selection activeCell="C24" sqref="C24"/>
    </sheetView>
  </sheetViews>
  <sheetFormatPr defaultRowHeight="15" x14ac:dyDescent="0.25"/>
  <cols>
    <col min="1" max="1" width="36.42578125" customWidth="1"/>
    <col min="2" max="2" width="46.140625" customWidth="1"/>
    <col min="3" max="3" width="36.5703125" customWidth="1"/>
    <col min="4" max="8" width="8.85546875" customWidth="1"/>
    <col min="9" max="10" width="8.85546875" style="9" customWidth="1"/>
    <col min="11" max="11" width="11.85546875" style="9" customWidth="1"/>
    <col min="12" max="13" width="9.140625" style="9" customWidth="1"/>
    <col min="14" max="14" width="9.140625" customWidth="1"/>
  </cols>
  <sheetData>
    <row r="1" spans="1:12" x14ac:dyDescent="0.25">
      <c r="A1" s="1022" t="s">
        <v>842</v>
      </c>
      <c r="B1" s="1023"/>
      <c r="C1" s="1023"/>
      <c r="D1" s="192"/>
      <c r="E1" s="140"/>
      <c r="F1" s="140"/>
      <c r="G1" s="140"/>
      <c r="H1" s="140"/>
      <c r="I1" s="140"/>
      <c r="J1" s="140"/>
      <c r="K1" s="140"/>
      <c r="L1" s="795"/>
    </row>
    <row r="2" spans="1:12" x14ac:dyDescent="0.25">
      <c r="A2" s="849" t="s">
        <v>843</v>
      </c>
      <c r="B2" s="850"/>
      <c r="C2" s="850"/>
      <c r="D2" s="135"/>
      <c r="E2" s="140"/>
      <c r="F2" s="140"/>
      <c r="G2" s="140"/>
      <c r="H2" s="140"/>
      <c r="I2" s="140"/>
      <c r="J2" s="140"/>
      <c r="K2" s="140"/>
      <c r="L2" s="795"/>
    </row>
    <row r="3" spans="1:12" ht="29.25" customHeight="1" thickBot="1" x14ac:dyDescent="0.3">
      <c r="A3" s="1073" t="s">
        <v>386</v>
      </c>
      <c r="B3" s="1074"/>
      <c r="C3" s="1074"/>
      <c r="D3" s="1075"/>
      <c r="E3" s="408"/>
      <c r="F3" s="408"/>
      <c r="G3" s="408"/>
      <c r="H3" s="408"/>
      <c r="I3" s="721"/>
      <c r="J3" s="721"/>
      <c r="K3" s="721"/>
    </row>
    <row r="4" spans="1:12" ht="15.75" thickBot="1" x14ac:dyDescent="0.3">
      <c r="A4" s="854" t="s">
        <v>884</v>
      </c>
      <c r="B4" s="826"/>
      <c r="C4" s="827"/>
      <c r="D4" s="1082" t="s">
        <v>378</v>
      </c>
      <c r="E4" s="407"/>
      <c r="F4" s="407"/>
      <c r="G4" s="407"/>
      <c r="H4" s="407"/>
      <c r="I4" s="719"/>
      <c r="J4" s="719"/>
      <c r="K4" s="719"/>
    </row>
    <row r="5" spans="1:12" ht="40.5" customHeight="1" thickBot="1" x14ac:dyDescent="0.3">
      <c r="A5" s="887"/>
      <c r="B5" s="888"/>
      <c r="C5" s="888"/>
      <c r="D5" s="858"/>
      <c r="E5" s="407"/>
      <c r="F5" s="407"/>
      <c r="G5" s="407"/>
      <c r="H5" s="430"/>
      <c r="I5" s="796"/>
      <c r="J5" s="796"/>
      <c r="K5" s="797"/>
    </row>
    <row r="6" spans="1:12" ht="18" customHeight="1" thickBot="1" x14ac:dyDescent="0.3">
      <c r="A6" s="73" t="s">
        <v>557</v>
      </c>
      <c r="B6" s="71" t="s">
        <v>4</v>
      </c>
      <c r="C6" s="511">
        <v>44196</v>
      </c>
      <c r="D6" s="228"/>
      <c r="E6" s="207"/>
      <c r="F6" s="207"/>
      <c r="G6" s="207"/>
      <c r="H6" s="430"/>
      <c r="I6" s="796"/>
      <c r="J6" s="796"/>
      <c r="K6" s="798"/>
    </row>
    <row r="7" spans="1:12" ht="36.75" customHeight="1" x14ac:dyDescent="0.25">
      <c r="A7" s="1078"/>
      <c r="B7" s="1079"/>
      <c r="C7" s="195" t="s">
        <v>370</v>
      </c>
      <c r="D7" s="1076" t="s">
        <v>612</v>
      </c>
      <c r="E7" s="428"/>
      <c r="F7" s="428"/>
      <c r="G7" s="428"/>
      <c r="H7" s="431"/>
      <c r="I7" s="796"/>
      <c r="J7" s="796"/>
      <c r="K7" s="799"/>
      <c r="L7" s="800"/>
    </row>
    <row r="8" spans="1:12" ht="15.75" thickBot="1" x14ac:dyDescent="0.3">
      <c r="A8" s="1080"/>
      <c r="B8" s="1081"/>
      <c r="C8" s="513" t="s">
        <v>1139</v>
      </c>
      <c r="D8" s="1077"/>
      <c r="F8" s="428"/>
      <c r="G8" s="428"/>
      <c r="H8" s="431"/>
      <c r="I8" s="796"/>
      <c r="J8" s="796"/>
      <c r="K8" s="796"/>
      <c r="L8" s="800"/>
    </row>
    <row r="9" spans="1:12" ht="28.5" customHeight="1" x14ac:dyDescent="0.25">
      <c r="A9" s="1087" t="s">
        <v>844</v>
      </c>
      <c r="B9" s="197" t="s">
        <v>845</v>
      </c>
      <c r="C9" s="777">
        <v>0</v>
      </c>
      <c r="D9" s="846" t="s">
        <v>846</v>
      </c>
      <c r="E9" s="429"/>
      <c r="F9" s="429"/>
      <c r="G9" s="429"/>
      <c r="H9" s="431"/>
      <c r="I9" s="801"/>
      <c r="J9" s="801"/>
      <c r="K9" s="802"/>
      <c r="L9" s="800"/>
    </row>
    <row r="10" spans="1:12" ht="26.25" customHeight="1" x14ac:dyDescent="0.25">
      <c r="A10" s="861"/>
      <c r="B10" s="198" t="s">
        <v>847</v>
      </c>
      <c r="C10" s="778">
        <v>0</v>
      </c>
      <c r="D10" s="846"/>
      <c r="E10" s="429"/>
      <c r="F10" s="429"/>
      <c r="G10" s="429"/>
      <c r="H10" s="429"/>
      <c r="I10" s="429"/>
      <c r="J10" s="429"/>
      <c r="K10" s="429"/>
      <c r="L10" s="800"/>
    </row>
    <row r="11" spans="1:12" ht="18" customHeight="1" x14ac:dyDescent="0.25">
      <c r="A11" s="861"/>
      <c r="B11" s="198" t="s">
        <v>848</v>
      </c>
      <c r="C11" s="778">
        <v>0</v>
      </c>
      <c r="D11" s="846"/>
      <c r="E11" s="429"/>
      <c r="F11" s="429"/>
      <c r="G11" s="429"/>
      <c r="H11" s="429"/>
      <c r="I11" s="429"/>
      <c r="J11" s="429"/>
      <c r="K11" s="429"/>
      <c r="L11" s="800"/>
    </row>
    <row r="12" spans="1:12" ht="24" customHeight="1" x14ac:dyDescent="0.25">
      <c r="A12" s="861"/>
      <c r="B12" s="198" t="s">
        <v>849</v>
      </c>
      <c r="C12" s="778">
        <v>0</v>
      </c>
      <c r="D12" s="846"/>
      <c r="E12" s="429"/>
      <c r="F12" s="429"/>
      <c r="G12" s="429"/>
      <c r="H12" s="429"/>
      <c r="I12" s="429"/>
      <c r="J12" s="429"/>
      <c r="K12" s="429"/>
      <c r="L12" s="800"/>
    </row>
    <row r="13" spans="1:12" ht="18" customHeight="1" x14ac:dyDescent="0.25">
      <c r="A13" s="861"/>
      <c r="B13" s="198" t="s">
        <v>850</v>
      </c>
      <c r="C13" s="778">
        <v>0</v>
      </c>
      <c r="D13" s="846"/>
      <c r="E13" s="429"/>
      <c r="F13" s="429"/>
      <c r="G13" s="429"/>
      <c r="H13" s="429"/>
      <c r="I13" s="429"/>
      <c r="J13" s="429"/>
      <c r="K13" s="429"/>
      <c r="L13" s="800"/>
    </row>
    <row r="14" spans="1:12" ht="18" customHeight="1" x14ac:dyDescent="0.25">
      <c r="A14" s="861"/>
      <c r="B14" s="198" t="s">
        <v>851</v>
      </c>
      <c r="C14" s="778">
        <v>8129.1</v>
      </c>
      <c r="D14" s="846"/>
      <c r="E14" s="429"/>
      <c r="F14" s="429"/>
      <c r="G14" s="429"/>
      <c r="H14" s="429"/>
      <c r="I14" s="429"/>
      <c r="J14" s="429"/>
      <c r="K14" s="803"/>
      <c r="L14" s="800"/>
    </row>
    <row r="15" spans="1:12" ht="18" customHeight="1" x14ac:dyDescent="0.25">
      <c r="A15" s="861"/>
      <c r="B15" s="198" t="s">
        <v>852</v>
      </c>
      <c r="C15" s="778">
        <v>8368.1831999999995</v>
      </c>
      <c r="D15" s="846"/>
      <c r="E15" s="429"/>
      <c r="F15" s="429"/>
      <c r="G15" s="429"/>
      <c r="H15" s="429"/>
      <c r="I15" s="429"/>
      <c r="J15" s="429"/>
      <c r="K15" s="803"/>
      <c r="L15" s="800"/>
    </row>
    <row r="16" spans="1:12" ht="18" customHeight="1" x14ac:dyDescent="0.25">
      <c r="A16" s="861"/>
      <c r="B16" s="198" t="s">
        <v>5</v>
      </c>
      <c r="C16" s="778">
        <v>316.07920000000001</v>
      </c>
      <c r="D16" s="846"/>
      <c r="E16" s="429"/>
      <c r="F16" s="429"/>
      <c r="G16" s="429"/>
      <c r="H16" s="429"/>
      <c r="I16" s="429"/>
      <c r="J16" s="429"/>
      <c r="K16" s="803"/>
      <c r="L16" s="800"/>
    </row>
    <row r="17" spans="1:12" ht="18" customHeight="1" x14ac:dyDescent="0.25">
      <c r="A17" s="861"/>
      <c r="B17" s="198" t="s">
        <v>853</v>
      </c>
      <c r="C17" s="778">
        <v>0</v>
      </c>
      <c r="D17" s="846"/>
      <c r="E17" s="429"/>
      <c r="F17" s="429"/>
      <c r="G17" s="429"/>
      <c r="H17" s="429"/>
      <c r="I17" s="429"/>
      <c r="J17" s="429"/>
      <c r="K17" s="803"/>
      <c r="L17" s="800"/>
    </row>
    <row r="18" spans="1:12" ht="18" customHeight="1" x14ac:dyDescent="0.25">
      <c r="A18" s="861"/>
      <c r="B18" s="198" t="s">
        <v>6</v>
      </c>
      <c r="C18" s="778">
        <v>0</v>
      </c>
      <c r="D18" s="846"/>
      <c r="E18" s="429"/>
      <c r="F18" s="429"/>
      <c r="G18" s="429"/>
      <c r="H18" s="429"/>
      <c r="I18" s="429"/>
      <c r="J18" s="429"/>
      <c r="K18" s="803"/>
      <c r="L18" s="800"/>
    </row>
    <row r="19" spans="1:12" x14ac:dyDescent="0.25">
      <c r="A19" s="861"/>
      <c r="B19" s="198" t="s">
        <v>854</v>
      </c>
      <c r="C19" s="778">
        <v>0</v>
      </c>
      <c r="D19" s="846"/>
      <c r="E19" s="429"/>
      <c r="F19" s="429"/>
      <c r="G19" s="429"/>
      <c r="H19" s="429"/>
      <c r="I19" s="429"/>
      <c r="J19" s="429"/>
      <c r="K19" s="803"/>
      <c r="L19" s="800"/>
    </row>
    <row r="20" spans="1:12" ht="18" customHeight="1" x14ac:dyDescent="0.25">
      <c r="A20" s="861"/>
      <c r="B20" s="198" t="s">
        <v>855</v>
      </c>
      <c r="C20" s="778">
        <v>0</v>
      </c>
      <c r="D20" s="846"/>
      <c r="E20" s="429"/>
      <c r="F20" s="429"/>
      <c r="G20" s="429"/>
      <c r="H20" s="429"/>
      <c r="I20" s="429"/>
      <c r="J20" s="429"/>
      <c r="K20" s="803"/>
      <c r="L20" s="800"/>
    </row>
    <row r="21" spans="1:12" ht="18" customHeight="1" x14ac:dyDescent="0.25">
      <c r="A21" s="861"/>
      <c r="B21" s="198" t="s">
        <v>856</v>
      </c>
      <c r="C21" s="778" t="s">
        <v>1093</v>
      </c>
      <c r="D21" s="846"/>
      <c r="E21" s="429"/>
      <c r="F21" s="429"/>
      <c r="G21" s="429"/>
      <c r="H21" s="429"/>
      <c r="I21" s="429"/>
      <c r="J21" s="429"/>
      <c r="K21" s="803"/>
      <c r="L21" s="800"/>
    </row>
    <row r="22" spans="1:12" ht="26.25" customHeight="1" x14ac:dyDescent="0.25">
      <c r="A22" s="861"/>
      <c r="B22" s="198" t="s">
        <v>857</v>
      </c>
      <c r="C22" s="778">
        <v>0</v>
      </c>
      <c r="D22" s="846"/>
      <c r="E22" s="429"/>
      <c r="F22" s="429"/>
      <c r="G22" s="429"/>
      <c r="H22" s="429"/>
      <c r="I22" s="429"/>
      <c r="J22" s="429"/>
      <c r="K22" s="803"/>
      <c r="L22" s="800"/>
    </row>
    <row r="23" spans="1:12" ht="27.75" customHeight="1" x14ac:dyDescent="0.25">
      <c r="A23" s="861"/>
      <c r="B23" s="198" t="s">
        <v>930</v>
      </c>
      <c r="C23" s="778">
        <v>0</v>
      </c>
      <c r="D23" s="846"/>
      <c r="E23" s="429"/>
      <c r="F23" s="429"/>
      <c r="G23" s="429"/>
      <c r="H23" s="429"/>
      <c r="I23" s="429"/>
      <c r="J23" s="429"/>
      <c r="K23" s="803"/>
      <c r="L23" s="800"/>
    </row>
    <row r="24" spans="1:12" ht="16.5" customHeight="1" x14ac:dyDescent="0.25">
      <c r="A24" s="861"/>
      <c r="B24" s="198" t="s">
        <v>741</v>
      </c>
      <c r="C24" s="778">
        <v>0</v>
      </c>
      <c r="D24" s="846"/>
      <c r="E24" s="429"/>
      <c r="F24" s="429"/>
      <c r="G24" s="429"/>
      <c r="H24" s="429"/>
      <c r="I24" s="429"/>
      <c r="J24" s="429"/>
      <c r="K24" s="803"/>
      <c r="L24" s="800"/>
    </row>
    <row r="25" spans="1:12" ht="16.5" customHeight="1" thickBot="1" x14ac:dyDescent="0.3">
      <c r="A25" s="1088"/>
      <c r="B25" s="199" t="s">
        <v>858</v>
      </c>
      <c r="C25" s="778">
        <v>653.28800000000001</v>
      </c>
      <c r="D25" s="846"/>
      <c r="E25" s="429"/>
      <c r="F25" s="429"/>
      <c r="G25" s="429"/>
      <c r="H25" s="429"/>
      <c r="I25" s="429"/>
      <c r="J25" s="429"/>
      <c r="K25" s="803"/>
      <c r="L25" s="800"/>
    </row>
    <row r="26" spans="1:12" ht="16.5" customHeight="1" x14ac:dyDescent="0.25">
      <c r="A26" s="859" t="s">
        <v>894</v>
      </c>
      <c r="B26" s="200" t="s">
        <v>859</v>
      </c>
      <c r="C26" s="779">
        <v>0</v>
      </c>
      <c r="D26" s="847" t="s">
        <v>860</v>
      </c>
      <c r="E26" s="429"/>
      <c r="F26" s="429"/>
      <c r="G26" s="429"/>
      <c r="H26" s="429"/>
      <c r="I26" s="429"/>
      <c r="J26" s="429"/>
      <c r="K26" s="429"/>
      <c r="L26" s="800"/>
    </row>
    <row r="27" spans="1:12" ht="38.25" x14ac:dyDescent="0.25">
      <c r="A27" s="861"/>
      <c r="B27" s="198" t="s">
        <v>861</v>
      </c>
      <c r="C27" s="780" t="s">
        <v>1093</v>
      </c>
      <c r="D27" s="846"/>
      <c r="E27" s="429"/>
      <c r="F27" s="429"/>
      <c r="G27" s="429"/>
      <c r="H27" s="429"/>
      <c r="I27" s="429"/>
      <c r="J27" s="429"/>
      <c r="K27" s="429"/>
      <c r="L27" s="800"/>
    </row>
    <row r="28" spans="1:12" x14ac:dyDescent="0.25">
      <c r="A28" s="861"/>
      <c r="B28" s="198" t="s">
        <v>931</v>
      </c>
      <c r="C28" s="781">
        <v>2284.7568000000001</v>
      </c>
      <c r="D28" s="846"/>
      <c r="E28" s="429"/>
      <c r="F28" s="429"/>
      <c r="G28" s="429"/>
      <c r="H28" s="429"/>
      <c r="I28" s="429"/>
      <c r="J28" s="429"/>
      <c r="K28" s="429"/>
      <c r="L28" s="800"/>
    </row>
    <row r="29" spans="1:12" x14ac:dyDescent="0.25">
      <c r="A29" s="861"/>
      <c r="B29" s="198" t="s">
        <v>862</v>
      </c>
      <c r="C29" s="780" t="s">
        <v>1093</v>
      </c>
      <c r="D29" s="846"/>
      <c r="E29" s="429"/>
      <c r="F29" s="429"/>
      <c r="G29" s="429"/>
      <c r="H29" s="429"/>
      <c r="I29" s="429"/>
      <c r="J29" s="429"/>
      <c r="K29" s="429"/>
      <c r="L29" s="800"/>
    </row>
    <row r="30" spans="1:12" ht="15.75" thickBot="1" x14ac:dyDescent="0.3">
      <c r="A30" s="1088"/>
      <c r="B30" s="199" t="s">
        <v>863</v>
      </c>
      <c r="C30" s="782" t="s">
        <v>1093</v>
      </c>
      <c r="D30" s="846"/>
      <c r="E30" s="429"/>
      <c r="F30" s="429"/>
      <c r="G30" s="429"/>
      <c r="H30" s="429"/>
      <c r="I30" s="429"/>
      <c r="J30" s="429"/>
      <c r="K30" s="429"/>
      <c r="L30" s="800"/>
    </row>
    <row r="31" spans="1:12" ht="25.5" x14ac:dyDescent="0.25">
      <c r="A31" s="859" t="s">
        <v>864</v>
      </c>
      <c r="B31" s="201" t="s">
        <v>865</v>
      </c>
      <c r="C31" s="783">
        <v>79074.67</v>
      </c>
      <c r="D31" s="1090" t="s">
        <v>866</v>
      </c>
      <c r="E31" s="429"/>
      <c r="F31" s="429"/>
      <c r="G31" s="429"/>
      <c r="H31" s="429"/>
      <c r="I31" s="429"/>
      <c r="J31" s="429"/>
      <c r="K31" s="429"/>
      <c r="L31" s="800"/>
    </row>
    <row r="32" spans="1:12" ht="25.5" x14ac:dyDescent="0.25">
      <c r="A32" s="861"/>
      <c r="B32" s="203" t="s">
        <v>867</v>
      </c>
      <c r="C32" s="784" t="s">
        <v>1093</v>
      </c>
      <c r="D32" s="1091"/>
      <c r="E32" s="429"/>
      <c r="F32" s="429"/>
      <c r="G32" s="429"/>
      <c r="H32" s="429"/>
      <c r="I32" s="429"/>
      <c r="J32" s="429"/>
      <c r="K32" s="429"/>
      <c r="L32" s="800"/>
    </row>
    <row r="33" spans="1:12" ht="26.25" thickBot="1" x14ac:dyDescent="0.3">
      <c r="A33" s="1089"/>
      <c r="B33" s="204" t="s">
        <v>868</v>
      </c>
      <c r="C33" s="785" t="s">
        <v>1093</v>
      </c>
      <c r="D33" s="1092"/>
      <c r="E33" s="429"/>
      <c r="F33" s="429"/>
      <c r="G33" s="429"/>
      <c r="H33" s="429"/>
      <c r="I33" s="429"/>
      <c r="J33" s="429"/>
      <c r="K33" s="429"/>
      <c r="L33" s="800"/>
    </row>
    <row r="34" spans="1:12" ht="26.25" customHeight="1" x14ac:dyDescent="0.25">
      <c r="A34" s="1066" t="s">
        <v>869</v>
      </c>
      <c r="B34" s="202" t="s">
        <v>845</v>
      </c>
      <c r="C34" s="786" t="s">
        <v>1093</v>
      </c>
      <c r="D34" s="847" t="s">
        <v>870</v>
      </c>
      <c r="E34" s="429"/>
      <c r="F34" s="429"/>
      <c r="G34" s="429"/>
      <c r="H34" s="429"/>
      <c r="I34" s="429"/>
      <c r="J34" s="429"/>
      <c r="K34" s="429"/>
      <c r="L34" s="800"/>
    </row>
    <row r="35" spans="1:12" x14ac:dyDescent="0.25">
      <c r="A35" s="1083"/>
      <c r="B35" s="205" t="s">
        <v>851</v>
      </c>
      <c r="C35" s="787" t="s">
        <v>1093</v>
      </c>
      <c r="D35" s="846"/>
      <c r="E35" s="429"/>
      <c r="F35" s="429"/>
      <c r="G35" s="429"/>
      <c r="H35" s="429"/>
      <c r="I35" s="429"/>
      <c r="J35" s="429"/>
      <c r="K35" s="429"/>
      <c r="L35" s="800"/>
    </row>
    <row r="36" spans="1:12" x14ac:dyDescent="0.25">
      <c r="A36" s="1083"/>
      <c r="B36" s="205" t="s">
        <v>852</v>
      </c>
      <c r="C36" s="787" t="s">
        <v>1093</v>
      </c>
      <c r="D36" s="846"/>
      <c r="E36" s="429"/>
      <c r="F36" s="429"/>
      <c r="G36" s="429"/>
      <c r="H36" s="429"/>
      <c r="I36" s="429"/>
      <c r="J36" s="429"/>
      <c r="K36" s="429"/>
      <c r="L36" s="800"/>
    </row>
    <row r="37" spans="1:12" x14ac:dyDescent="0.25">
      <c r="A37" s="1083"/>
      <c r="B37" s="205" t="s">
        <v>5</v>
      </c>
      <c r="C37" s="787" t="s">
        <v>1093</v>
      </c>
      <c r="D37" s="846"/>
      <c r="E37" s="429"/>
      <c r="F37" s="429"/>
      <c r="G37" s="429"/>
      <c r="H37" s="429"/>
      <c r="I37" s="429"/>
      <c r="J37" s="429"/>
      <c r="K37" s="429"/>
      <c r="L37" s="800"/>
    </row>
    <row r="38" spans="1:12" x14ac:dyDescent="0.25">
      <c r="A38" s="1083"/>
      <c r="B38" s="205" t="s">
        <v>741</v>
      </c>
      <c r="C38" s="787" t="s">
        <v>1093</v>
      </c>
      <c r="D38" s="846"/>
      <c r="E38" s="429"/>
      <c r="F38" s="429"/>
      <c r="G38" s="429"/>
      <c r="H38" s="429"/>
      <c r="I38" s="429"/>
      <c r="J38" s="429"/>
      <c r="K38" s="429"/>
      <c r="L38" s="800"/>
    </row>
    <row r="39" spans="1:12" x14ac:dyDescent="0.25">
      <c r="A39" s="1083"/>
      <c r="B39" s="205" t="s">
        <v>856</v>
      </c>
      <c r="C39" s="787" t="s">
        <v>1093</v>
      </c>
      <c r="D39" s="846"/>
      <c r="E39" s="429"/>
      <c r="F39" s="429"/>
      <c r="G39" s="429"/>
      <c r="H39" s="429"/>
      <c r="I39" s="429"/>
      <c r="J39" s="429"/>
      <c r="K39" s="429"/>
      <c r="L39" s="800"/>
    </row>
    <row r="40" spans="1:12" ht="15.75" thickBot="1" x14ac:dyDescent="0.3">
      <c r="A40" s="1084"/>
      <c r="B40" s="206" t="s">
        <v>871</v>
      </c>
      <c r="C40" s="788">
        <v>0</v>
      </c>
      <c r="D40" s="846"/>
      <c r="E40" s="429"/>
      <c r="F40" s="429"/>
      <c r="G40" s="429"/>
      <c r="H40" s="429"/>
      <c r="I40" s="429"/>
      <c r="J40" s="429"/>
      <c r="K40" s="429"/>
      <c r="L40" s="800"/>
    </row>
    <row r="41" spans="1:12" ht="25.5" x14ac:dyDescent="0.25">
      <c r="A41" s="1085" t="s">
        <v>872</v>
      </c>
      <c r="B41" s="448" t="s">
        <v>873</v>
      </c>
      <c r="C41" s="789">
        <v>0</v>
      </c>
      <c r="D41" s="846"/>
      <c r="E41" s="429"/>
      <c r="F41" s="429"/>
      <c r="G41" s="429"/>
      <c r="H41" s="429"/>
      <c r="I41" s="429"/>
      <c r="J41" s="429"/>
      <c r="K41" s="429"/>
      <c r="L41" s="800"/>
    </row>
    <row r="42" spans="1:12" ht="38.25" x14ac:dyDescent="0.25">
      <c r="A42" s="1085"/>
      <c r="B42" s="448" t="s">
        <v>874</v>
      </c>
      <c r="C42" s="789">
        <v>0</v>
      </c>
      <c r="D42" s="846"/>
      <c r="E42" s="429"/>
      <c r="F42" s="429"/>
      <c r="G42" s="429"/>
      <c r="H42" s="429"/>
      <c r="I42" s="429"/>
      <c r="J42" s="429"/>
      <c r="K42" s="429"/>
      <c r="L42" s="800"/>
    </row>
    <row r="43" spans="1:12" ht="25.5" x14ac:dyDescent="0.25">
      <c r="A43" s="1085"/>
      <c r="B43" s="448" t="s">
        <v>875</v>
      </c>
      <c r="C43" s="789">
        <v>0</v>
      </c>
      <c r="D43" s="846"/>
      <c r="E43" s="429"/>
      <c r="F43" s="429"/>
      <c r="G43" s="429"/>
      <c r="H43" s="429"/>
      <c r="I43" s="429"/>
      <c r="J43" s="429"/>
      <c r="K43" s="429"/>
      <c r="L43" s="800"/>
    </row>
    <row r="44" spans="1:12" ht="25.5" x14ac:dyDescent="0.25">
      <c r="A44" s="1085"/>
      <c r="B44" s="448" t="s">
        <v>876</v>
      </c>
      <c r="C44" s="789">
        <v>0</v>
      </c>
      <c r="D44" s="846"/>
      <c r="E44" s="429"/>
      <c r="F44" s="429"/>
      <c r="G44" s="429"/>
      <c r="H44" s="429"/>
      <c r="I44" s="429"/>
      <c r="J44" s="429"/>
      <c r="K44" s="429"/>
      <c r="L44" s="800"/>
    </row>
    <row r="45" spans="1:12" ht="26.25" thickBot="1" x14ac:dyDescent="0.3">
      <c r="A45" s="1086"/>
      <c r="B45" s="449" t="s">
        <v>877</v>
      </c>
      <c r="C45" s="790">
        <v>0</v>
      </c>
      <c r="D45" s="848"/>
      <c r="E45" s="429"/>
      <c r="F45" s="429"/>
      <c r="G45" s="429"/>
      <c r="H45" s="429"/>
      <c r="I45" s="429"/>
      <c r="J45" s="429"/>
      <c r="K45" s="429"/>
      <c r="L45" s="800"/>
    </row>
    <row r="46" spans="1:12" x14ac:dyDescent="0.25">
      <c r="C46" s="791"/>
      <c r="D46" s="16"/>
      <c r="E46" s="16"/>
      <c r="F46" s="16"/>
      <c r="G46" s="16"/>
      <c r="H46" s="16"/>
      <c r="I46" s="795"/>
      <c r="J46" s="795"/>
      <c r="K46" s="795"/>
      <c r="L46" s="800"/>
    </row>
    <row r="47" spans="1:12" x14ac:dyDescent="0.25">
      <c r="C47" s="791"/>
      <c r="L47" s="800"/>
    </row>
    <row r="48" spans="1:12" x14ac:dyDescent="0.25">
      <c r="C48" s="791"/>
      <c r="L48" s="800"/>
    </row>
    <row r="49" spans="3:12" x14ac:dyDescent="0.25">
      <c r="C49" s="791"/>
      <c r="L49" s="800"/>
    </row>
    <row r="50" spans="3:12" x14ac:dyDescent="0.25">
      <c r="C50" s="791"/>
      <c r="L50" s="800"/>
    </row>
    <row r="51" spans="3:12" x14ac:dyDescent="0.25">
      <c r="C51" s="791"/>
      <c r="L51" s="800"/>
    </row>
    <row r="52" spans="3:12" x14ac:dyDescent="0.25">
      <c r="C52" s="791"/>
      <c r="L52" s="800"/>
    </row>
    <row r="53" spans="3:12" x14ac:dyDescent="0.25">
      <c r="C53" s="791"/>
      <c r="L53" s="800"/>
    </row>
    <row r="54" spans="3:12" x14ac:dyDescent="0.25">
      <c r="C54" s="791"/>
      <c r="L54" s="800"/>
    </row>
    <row r="55" spans="3:12" x14ac:dyDescent="0.25">
      <c r="C55" s="791"/>
      <c r="L55" s="800"/>
    </row>
    <row r="56" spans="3:12" ht="15" customHeight="1" x14ac:dyDescent="0.25">
      <c r="C56" s="791"/>
      <c r="L56" s="800"/>
    </row>
    <row r="57" spans="3:12" x14ac:dyDescent="0.25">
      <c r="C57" s="791"/>
      <c r="L57" s="800"/>
    </row>
    <row r="58" spans="3:12" x14ac:dyDescent="0.25">
      <c r="C58" s="791"/>
      <c r="L58" s="800"/>
    </row>
    <row r="59" spans="3:12" x14ac:dyDescent="0.25">
      <c r="C59" s="791"/>
      <c r="L59" s="800"/>
    </row>
    <row r="60" spans="3:12" x14ac:dyDescent="0.25">
      <c r="C60" s="791"/>
      <c r="L60" s="800"/>
    </row>
    <row r="61" spans="3:12" x14ac:dyDescent="0.25">
      <c r="C61" s="791"/>
      <c r="L61" s="800"/>
    </row>
    <row r="62" spans="3:12" x14ac:dyDescent="0.25">
      <c r="C62" s="791"/>
      <c r="L62" s="800"/>
    </row>
    <row r="63" spans="3:12" x14ac:dyDescent="0.25">
      <c r="C63" s="791"/>
      <c r="L63" s="800"/>
    </row>
    <row r="64" spans="3:12" ht="30" customHeight="1" x14ac:dyDescent="0.25">
      <c r="C64" s="791"/>
      <c r="L64" s="800"/>
    </row>
    <row r="65" spans="3:12" ht="15" customHeight="1" x14ac:dyDescent="0.25">
      <c r="C65" s="791"/>
      <c r="L65" s="800"/>
    </row>
    <row r="66" spans="3:12" ht="15" customHeight="1" x14ac:dyDescent="0.25">
      <c r="C66" s="791"/>
      <c r="L66" s="800"/>
    </row>
    <row r="67" spans="3:12" ht="15" customHeight="1" x14ac:dyDescent="0.25">
      <c r="C67" s="791"/>
      <c r="L67" s="800"/>
    </row>
    <row r="68" spans="3:12" ht="15" customHeight="1" x14ac:dyDescent="0.25">
      <c r="C68" s="791"/>
      <c r="L68" s="800"/>
    </row>
    <row r="69" spans="3:12" ht="15" customHeight="1" x14ac:dyDescent="0.25">
      <c r="C69" s="791"/>
      <c r="L69" s="800"/>
    </row>
    <row r="70" spans="3:12" ht="15" customHeight="1" x14ac:dyDescent="0.25">
      <c r="C70" s="791"/>
      <c r="L70" s="800"/>
    </row>
    <row r="71" spans="3:12" ht="15" customHeight="1" x14ac:dyDescent="0.25">
      <c r="C71" s="791"/>
      <c r="L71" s="800"/>
    </row>
    <row r="72" spans="3:12" ht="15" customHeight="1" x14ac:dyDescent="0.25">
      <c r="C72" s="791"/>
      <c r="L72" s="800"/>
    </row>
    <row r="73" spans="3:12" ht="15" customHeight="1" x14ac:dyDescent="0.25">
      <c r="C73" s="791"/>
      <c r="L73" s="800"/>
    </row>
    <row r="74" spans="3:12" ht="15" customHeight="1" x14ac:dyDescent="0.25">
      <c r="C74" s="791"/>
      <c r="L74" s="800"/>
    </row>
    <row r="75" spans="3:12" ht="15" customHeight="1" x14ac:dyDescent="0.25">
      <c r="C75" s="791"/>
      <c r="L75" s="800"/>
    </row>
    <row r="76" spans="3:12" ht="15" customHeight="1" x14ac:dyDescent="0.25">
      <c r="C76" s="791"/>
      <c r="L76" s="800"/>
    </row>
    <row r="77" spans="3:12" x14ac:dyDescent="0.25">
      <c r="C77" s="791"/>
      <c r="L77" s="800"/>
    </row>
    <row r="78" spans="3:12" x14ac:dyDescent="0.25">
      <c r="C78" s="791"/>
      <c r="L78" s="800"/>
    </row>
    <row r="79" spans="3:12" x14ac:dyDescent="0.25">
      <c r="C79" s="791"/>
      <c r="L79" s="800"/>
    </row>
    <row r="80" spans="3:12" x14ac:dyDescent="0.25">
      <c r="C80" s="791"/>
      <c r="L80" s="800"/>
    </row>
    <row r="81" spans="1:12" x14ac:dyDescent="0.25">
      <c r="C81" s="791"/>
      <c r="L81" s="800"/>
    </row>
    <row r="82" spans="1:12" x14ac:dyDescent="0.25">
      <c r="C82" s="791"/>
      <c r="L82" s="800"/>
    </row>
    <row r="83" spans="1:12" x14ac:dyDescent="0.25">
      <c r="C83" s="791"/>
      <c r="L83" s="800"/>
    </row>
    <row r="84" spans="1:12" x14ac:dyDescent="0.25">
      <c r="C84" s="791"/>
      <c r="L84" s="800"/>
    </row>
    <row r="85" spans="1:12" x14ac:dyDescent="0.25">
      <c r="C85" s="791"/>
      <c r="L85" s="800"/>
    </row>
    <row r="86" spans="1:12" x14ac:dyDescent="0.25">
      <c r="C86" s="791"/>
      <c r="L86" s="800"/>
    </row>
    <row r="87" spans="1:12" x14ac:dyDescent="0.25">
      <c r="C87" s="791"/>
      <c r="L87" s="800"/>
    </row>
    <row r="88" spans="1:12" x14ac:dyDescent="0.25">
      <c r="C88" s="791"/>
      <c r="L88" s="800"/>
    </row>
    <row r="89" spans="1:12" x14ac:dyDescent="0.25">
      <c r="C89" s="791"/>
      <c r="L89" s="800"/>
    </row>
    <row r="90" spans="1:12" x14ac:dyDescent="0.25">
      <c r="C90" s="791"/>
      <c r="L90" s="800"/>
    </row>
    <row r="91" spans="1:12" x14ac:dyDescent="0.25">
      <c r="C91" s="791"/>
      <c r="L91" s="800"/>
    </row>
    <row r="92" spans="1:12" x14ac:dyDescent="0.25">
      <c r="L92" s="800"/>
    </row>
    <row r="93" spans="1:12" x14ac:dyDescent="0.25">
      <c r="L93" s="800"/>
    </row>
    <row r="94" spans="1:12" x14ac:dyDescent="0.25">
      <c r="A94" s="196"/>
      <c r="B94" s="196"/>
      <c r="C94" s="196"/>
      <c r="D94" s="196"/>
      <c r="E94" s="196"/>
      <c r="F94" s="196"/>
      <c r="G94" s="196"/>
      <c r="H94" s="196"/>
      <c r="I94" s="800"/>
      <c r="J94" s="800"/>
      <c r="K94" s="800"/>
      <c r="L94" s="800"/>
    </row>
    <row r="95" spans="1:12" x14ac:dyDescent="0.25">
      <c r="A95" s="196"/>
      <c r="B95" s="196"/>
      <c r="C95" s="196"/>
      <c r="D95" s="196"/>
      <c r="E95" s="196"/>
      <c r="F95" s="196"/>
      <c r="G95" s="196"/>
      <c r="H95" s="196"/>
      <c r="I95" s="800"/>
      <c r="J95" s="800"/>
      <c r="K95" s="800"/>
      <c r="L95" s="800"/>
    </row>
    <row r="96" spans="1:12" x14ac:dyDescent="0.25">
      <c r="A96" s="196"/>
      <c r="B96" s="196"/>
      <c r="C96" s="196"/>
      <c r="D96" s="196"/>
      <c r="E96" s="196"/>
      <c r="F96" s="196"/>
      <c r="G96" s="196"/>
      <c r="H96" s="196"/>
      <c r="I96" s="800"/>
      <c r="J96" s="800"/>
      <c r="K96" s="800"/>
      <c r="L96" s="800"/>
    </row>
    <row r="97" spans="1:12" x14ac:dyDescent="0.25">
      <c r="A97" s="196"/>
      <c r="B97" s="196"/>
      <c r="C97" s="196"/>
      <c r="D97" s="196"/>
      <c r="E97" s="196"/>
      <c r="F97" s="196"/>
      <c r="G97" s="196"/>
      <c r="H97" s="196"/>
      <c r="I97" s="800"/>
      <c r="J97" s="800"/>
      <c r="K97" s="800"/>
      <c r="L97" s="800"/>
    </row>
    <row r="98" spans="1:12" x14ac:dyDescent="0.25">
      <c r="A98" s="196"/>
      <c r="B98" s="196"/>
      <c r="C98" s="196"/>
      <c r="D98" s="196"/>
      <c r="E98" s="196"/>
      <c r="F98" s="196"/>
      <c r="G98" s="196"/>
      <c r="H98" s="196"/>
      <c r="I98" s="800"/>
      <c r="J98" s="800"/>
      <c r="K98" s="800"/>
      <c r="L98" s="800"/>
    </row>
    <row r="99" spans="1:12" x14ac:dyDescent="0.25">
      <c r="A99" s="196"/>
      <c r="B99" s="196"/>
      <c r="C99" s="196"/>
      <c r="D99" s="196"/>
      <c r="E99" s="196"/>
      <c r="F99" s="196"/>
      <c r="G99" s="196"/>
      <c r="H99" s="196"/>
      <c r="I99" s="800"/>
      <c r="J99" s="800"/>
      <c r="K99" s="800"/>
      <c r="L99" s="800"/>
    </row>
    <row r="100" spans="1:12" x14ac:dyDescent="0.25">
      <c r="A100" s="196"/>
      <c r="B100" s="196"/>
      <c r="C100" s="196"/>
      <c r="D100" s="196"/>
      <c r="E100" s="196"/>
      <c r="F100" s="196"/>
      <c r="G100" s="196"/>
      <c r="H100" s="196"/>
      <c r="I100" s="800"/>
      <c r="J100" s="800"/>
      <c r="K100" s="800"/>
      <c r="L100" s="800"/>
    </row>
    <row r="101" spans="1:12" x14ac:dyDescent="0.25">
      <c r="A101" s="196"/>
      <c r="B101" s="196"/>
      <c r="C101" s="196"/>
      <c r="D101" s="196"/>
      <c r="E101" s="196"/>
      <c r="F101" s="196"/>
      <c r="G101" s="196"/>
      <c r="H101" s="196"/>
      <c r="I101" s="800"/>
      <c r="J101" s="800"/>
      <c r="K101" s="800"/>
      <c r="L101" s="800"/>
    </row>
    <row r="102" spans="1:12" x14ac:dyDescent="0.25">
      <c r="A102" s="196"/>
      <c r="B102" s="196"/>
      <c r="C102" s="196"/>
      <c r="D102" s="196"/>
      <c r="E102" s="196"/>
      <c r="F102" s="196"/>
      <c r="G102" s="196"/>
      <c r="H102" s="196"/>
      <c r="I102" s="800"/>
      <c r="J102" s="800"/>
      <c r="K102" s="800"/>
      <c r="L102" s="800"/>
    </row>
    <row r="103" spans="1:12" x14ac:dyDescent="0.25">
      <c r="A103" s="196"/>
      <c r="B103" s="196"/>
      <c r="C103" s="196"/>
      <c r="D103" s="196"/>
      <c r="E103" s="196"/>
      <c r="F103" s="196"/>
      <c r="G103" s="196"/>
      <c r="H103" s="196"/>
      <c r="I103" s="800"/>
      <c r="J103" s="800"/>
      <c r="K103" s="800"/>
      <c r="L103" s="800"/>
    </row>
    <row r="104" spans="1:12" x14ac:dyDescent="0.25">
      <c r="A104" s="196"/>
      <c r="B104" s="196"/>
      <c r="C104" s="196"/>
      <c r="D104" s="196"/>
      <c r="E104" s="196"/>
      <c r="F104" s="196"/>
      <c r="G104" s="196"/>
      <c r="H104" s="196"/>
      <c r="I104" s="800"/>
      <c r="J104" s="800"/>
      <c r="K104" s="800"/>
      <c r="L104" s="800"/>
    </row>
    <row r="105" spans="1:12" x14ac:dyDescent="0.25">
      <c r="A105" s="196"/>
      <c r="B105" s="196"/>
      <c r="C105" s="196"/>
      <c r="D105" s="196"/>
      <c r="E105" s="196"/>
      <c r="F105" s="196"/>
      <c r="G105" s="196"/>
      <c r="H105" s="196"/>
      <c r="I105" s="800"/>
      <c r="J105" s="800"/>
      <c r="K105" s="800"/>
      <c r="L105" s="800"/>
    </row>
    <row r="106" spans="1:12" x14ac:dyDescent="0.25">
      <c r="A106" s="196"/>
      <c r="B106" s="196"/>
      <c r="C106" s="196"/>
      <c r="D106" s="196"/>
      <c r="E106" s="196"/>
      <c r="F106" s="196"/>
      <c r="G106" s="196"/>
      <c r="H106" s="196"/>
      <c r="I106" s="800"/>
      <c r="J106" s="800"/>
      <c r="K106" s="800"/>
      <c r="L106" s="800"/>
    </row>
    <row r="107" spans="1:12" x14ac:dyDescent="0.25">
      <c r="A107" s="196"/>
      <c r="B107" s="196"/>
      <c r="C107" s="196"/>
      <c r="D107" s="196"/>
      <c r="E107" s="196"/>
      <c r="F107" s="196"/>
      <c r="G107" s="196"/>
      <c r="H107" s="196"/>
      <c r="I107" s="800"/>
      <c r="J107" s="800"/>
      <c r="K107" s="800"/>
      <c r="L107" s="800"/>
    </row>
    <row r="108" spans="1:12" x14ac:dyDescent="0.25">
      <c r="A108" s="196"/>
      <c r="B108" s="196"/>
      <c r="C108" s="196"/>
      <c r="D108" s="196"/>
      <c r="E108" s="196"/>
      <c r="F108" s="196"/>
      <c r="G108" s="196"/>
      <c r="H108" s="196"/>
      <c r="I108" s="800"/>
      <c r="J108" s="800"/>
      <c r="K108" s="800"/>
      <c r="L108" s="800"/>
    </row>
    <row r="109" spans="1:12" x14ac:dyDescent="0.25">
      <c r="A109" s="196"/>
      <c r="B109" s="196"/>
      <c r="C109" s="196"/>
      <c r="D109" s="196"/>
      <c r="E109" s="196"/>
      <c r="F109" s="196"/>
      <c r="G109" s="196"/>
      <c r="H109" s="196"/>
      <c r="I109" s="800"/>
      <c r="J109" s="800"/>
      <c r="K109" s="800"/>
      <c r="L109" s="800"/>
    </row>
    <row r="110" spans="1:12" x14ac:dyDescent="0.25">
      <c r="A110" s="196"/>
      <c r="B110" s="196"/>
      <c r="C110" s="196"/>
      <c r="D110" s="196"/>
      <c r="E110" s="196"/>
      <c r="F110" s="196"/>
      <c r="G110" s="196"/>
      <c r="H110" s="196"/>
      <c r="I110" s="800"/>
      <c r="J110" s="800"/>
      <c r="K110" s="800"/>
      <c r="L110" s="800"/>
    </row>
    <row r="111" spans="1:12" x14ac:dyDescent="0.25">
      <c r="A111" s="196"/>
      <c r="B111" s="196"/>
      <c r="C111" s="196"/>
      <c r="D111" s="196"/>
      <c r="E111" s="196"/>
      <c r="F111" s="196"/>
      <c r="G111" s="196"/>
      <c r="H111" s="196"/>
      <c r="I111" s="800"/>
      <c r="J111" s="800"/>
      <c r="K111" s="800"/>
      <c r="L111" s="800"/>
    </row>
    <row r="112" spans="1:12" x14ac:dyDescent="0.25">
      <c r="A112" s="196"/>
      <c r="B112" s="196"/>
      <c r="C112" s="196"/>
      <c r="D112" s="196"/>
      <c r="E112" s="196"/>
      <c r="F112" s="196"/>
      <c r="G112" s="196"/>
      <c r="H112" s="196"/>
      <c r="I112" s="800"/>
      <c r="J112" s="800"/>
      <c r="K112" s="800"/>
      <c r="L112" s="800"/>
    </row>
    <row r="113" spans="1:12" x14ac:dyDescent="0.25">
      <c r="A113" s="196"/>
      <c r="B113" s="196"/>
      <c r="C113" s="196"/>
      <c r="D113" s="196"/>
      <c r="E113" s="196"/>
      <c r="F113" s="196"/>
      <c r="G113" s="196"/>
      <c r="H113" s="196"/>
      <c r="I113" s="800"/>
      <c r="J113" s="800"/>
      <c r="K113" s="800"/>
      <c r="L113" s="800"/>
    </row>
    <row r="114" spans="1:12" x14ac:dyDescent="0.25">
      <c r="A114" s="196"/>
      <c r="B114" s="196"/>
      <c r="C114" s="196"/>
      <c r="D114" s="196"/>
      <c r="E114" s="196"/>
      <c r="F114" s="196"/>
      <c r="G114" s="196"/>
      <c r="H114" s="196"/>
      <c r="I114" s="800"/>
      <c r="J114" s="800"/>
      <c r="K114" s="800"/>
      <c r="L114" s="800"/>
    </row>
    <row r="115" spans="1:12" x14ac:dyDescent="0.25">
      <c r="A115" s="196"/>
      <c r="B115" s="196"/>
      <c r="C115" s="196"/>
      <c r="D115" s="196"/>
      <c r="E115" s="196"/>
      <c r="F115" s="196"/>
      <c r="G115" s="196"/>
      <c r="H115" s="196"/>
      <c r="I115" s="800"/>
      <c r="J115" s="800"/>
      <c r="K115" s="800"/>
      <c r="L115" s="800"/>
    </row>
    <row r="116" spans="1:12" x14ac:dyDescent="0.25">
      <c r="A116" s="196"/>
      <c r="B116" s="196"/>
      <c r="C116" s="196"/>
      <c r="D116" s="196"/>
      <c r="E116" s="196"/>
      <c r="F116" s="196"/>
      <c r="G116" s="196"/>
      <c r="H116" s="196"/>
      <c r="I116" s="800"/>
      <c r="J116" s="800"/>
      <c r="K116" s="800"/>
      <c r="L116" s="800"/>
    </row>
    <row r="117" spans="1:12" x14ac:dyDescent="0.25">
      <c r="A117" s="196"/>
      <c r="B117" s="196"/>
      <c r="C117" s="196"/>
      <c r="D117" s="196"/>
      <c r="E117" s="196"/>
      <c r="F117" s="196"/>
      <c r="G117" s="196"/>
      <c r="H117" s="196"/>
      <c r="I117" s="800"/>
      <c r="J117" s="800"/>
      <c r="K117" s="800"/>
      <c r="L117" s="800"/>
    </row>
    <row r="118" spans="1:12" x14ac:dyDescent="0.25">
      <c r="A118" s="196"/>
      <c r="B118" s="196"/>
      <c r="C118" s="196"/>
      <c r="D118" s="196"/>
      <c r="E118" s="196"/>
      <c r="F118" s="196"/>
      <c r="G118" s="196"/>
      <c r="H118" s="196"/>
      <c r="I118" s="800"/>
      <c r="J118" s="800"/>
      <c r="K118" s="800"/>
      <c r="L118" s="800"/>
    </row>
    <row r="119" spans="1:12" x14ac:dyDescent="0.25">
      <c r="A119" s="196"/>
      <c r="B119" s="196"/>
      <c r="C119" s="196"/>
      <c r="D119" s="196"/>
      <c r="E119" s="196"/>
      <c r="F119" s="196"/>
      <c r="G119" s="196"/>
      <c r="H119" s="196"/>
      <c r="I119" s="800"/>
      <c r="J119" s="800"/>
      <c r="K119" s="800"/>
      <c r="L119" s="800"/>
    </row>
    <row r="120" spans="1:12" x14ac:dyDescent="0.25">
      <c r="A120" s="196"/>
      <c r="B120" s="196"/>
      <c r="C120" s="196"/>
      <c r="D120" s="196"/>
      <c r="E120" s="196"/>
      <c r="F120" s="196"/>
      <c r="G120" s="196"/>
      <c r="H120" s="196"/>
      <c r="I120" s="800"/>
      <c r="J120" s="800"/>
      <c r="K120" s="800"/>
      <c r="L120" s="800"/>
    </row>
    <row r="121" spans="1:12" x14ac:dyDescent="0.25">
      <c r="A121" s="196"/>
      <c r="B121" s="196"/>
      <c r="C121" s="196"/>
      <c r="D121" s="196"/>
      <c r="E121" s="196"/>
      <c r="F121" s="196"/>
      <c r="G121" s="196"/>
      <c r="H121" s="196"/>
      <c r="I121" s="800"/>
      <c r="J121" s="800"/>
      <c r="K121" s="800"/>
      <c r="L121" s="800"/>
    </row>
    <row r="122" spans="1:12" x14ac:dyDescent="0.25">
      <c r="A122" s="196"/>
      <c r="B122" s="196"/>
      <c r="C122" s="196"/>
      <c r="D122" s="196"/>
      <c r="E122" s="196"/>
      <c r="F122" s="196"/>
      <c r="G122" s="196"/>
      <c r="H122" s="196"/>
      <c r="I122" s="800"/>
      <c r="J122" s="800"/>
      <c r="K122" s="800"/>
      <c r="L122" s="800"/>
    </row>
    <row r="123" spans="1:12" x14ac:dyDescent="0.25">
      <c r="A123" s="196"/>
      <c r="B123" s="196"/>
      <c r="C123" s="196"/>
      <c r="D123" s="196"/>
      <c r="E123" s="196"/>
      <c r="F123" s="196"/>
      <c r="G123" s="196"/>
      <c r="H123" s="196"/>
      <c r="I123" s="800"/>
      <c r="J123" s="800"/>
      <c r="K123" s="800"/>
      <c r="L123" s="800"/>
    </row>
    <row r="124" spans="1:12" x14ac:dyDescent="0.25">
      <c r="A124" s="196"/>
      <c r="B124" s="196"/>
      <c r="C124" s="196"/>
      <c r="D124" s="196"/>
      <c r="E124" s="196"/>
      <c r="F124" s="196"/>
      <c r="G124" s="196"/>
      <c r="H124" s="196"/>
      <c r="I124" s="800"/>
      <c r="J124" s="800"/>
      <c r="K124" s="800"/>
      <c r="L124" s="800"/>
    </row>
    <row r="125" spans="1:12" x14ac:dyDescent="0.25">
      <c r="A125" s="196"/>
      <c r="B125" s="196"/>
      <c r="C125" s="196"/>
      <c r="D125" s="196"/>
      <c r="E125" s="196"/>
      <c r="F125" s="196"/>
      <c r="G125" s="196"/>
      <c r="H125" s="196"/>
      <c r="I125" s="800"/>
      <c r="J125" s="800"/>
      <c r="K125" s="800"/>
      <c r="L125" s="800"/>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zoomScaleNormal="85" zoomScaleSheetLayoutView="100" workbookViewId="0">
      <selection sqref="A1:XFD1048576"/>
    </sheetView>
  </sheetViews>
  <sheetFormatPr defaultRowHeight="12.75" x14ac:dyDescent="0.2"/>
  <cols>
    <col min="1" max="1" width="12.5703125" style="17" customWidth="1"/>
    <col min="2" max="2" width="60.42578125" style="17" customWidth="1"/>
    <col min="3" max="3" width="23.42578125" style="17" customWidth="1"/>
    <col min="4" max="5" width="1.140625" style="17" customWidth="1"/>
    <col min="6" max="16384" width="9.140625" style="17"/>
  </cols>
  <sheetData>
    <row r="1" spans="1:3" ht="38.25" customHeight="1" x14ac:dyDescent="0.2">
      <c r="A1" s="240" t="s">
        <v>817</v>
      </c>
      <c r="B1" s="1117" t="s">
        <v>487</v>
      </c>
      <c r="C1" s="1118"/>
    </row>
    <row r="2" spans="1:3" x14ac:dyDescent="0.2">
      <c r="A2" s="136" t="s">
        <v>359</v>
      </c>
      <c r="B2" s="168"/>
      <c r="C2" s="284"/>
    </row>
    <row r="3" spans="1:3" s="20" customFormat="1" x14ac:dyDescent="0.2">
      <c r="A3" s="1140"/>
      <c r="B3" s="1141"/>
      <c r="C3" s="1142"/>
    </row>
    <row r="4" spans="1:3" ht="25.5" customHeight="1" thickBot="1" x14ac:dyDescent="0.25">
      <c r="A4" s="1100" t="s">
        <v>386</v>
      </c>
      <c r="B4" s="1101"/>
      <c r="C4" s="1102"/>
    </row>
    <row r="5" spans="1:3" ht="44.25" customHeight="1" thickBot="1" x14ac:dyDescent="0.25">
      <c r="A5" s="285" t="s">
        <v>838</v>
      </c>
      <c r="B5" s="887" t="s">
        <v>839</v>
      </c>
      <c r="C5" s="1103"/>
    </row>
    <row r="6" spans="1:3" s="23" customFormat="1" ht="13.5" customHeight="1" thickBot="1" x14ac:dyDescent="0.25">
      <c r="A6" s="73" t="s">
        <v>557</v>
      </c>
      <c r="B6" s="128"/>
      <c r="C6" s="511">
        <v>44196</v>
      </c>
    </row>
    <row r="7" spans="1:3" ht="15" x14ac:dyDescent="0.2">
      <c r="A7" s="1104" t="s">
        <v>890</v>
      </c>
      <c r="B7" s="34" t="s">
        <v>835</v>
      </c>
      <c r="C7" s="32"/>
    </row>
    <row r="8" spans="1:3" ht="15" x14ac:dyDescent="0.2">
      <c r="A8" s="1105"/>
      <c r="B8" s="35" t="s">
        <v>836</v>
      </c>
      <c r="C8" s="32" t="s">
        <v>1096</v>
      </c>
    </row>
    <row r="9" spans="1:3" ht="45" customHeight="1" thickBot="1" x14ac:dyDescent="0.25">
      <c r="A9" s="1106"/>
      <c r="B9" s="36" t="s">
        <v>837</v>
      </c>
      <c r="C9" s="33" t="s">
        <v>1112</v>
      </c>
    </row>
    <row r="10" spans="1:3" ht="15" customHeight="1" x14ac:dyDescent="0.2">
      <c r="A10" s="1108" t="s">
        <v>495</v>
      </c>
      <c r="B10" s="1109"/>
      <c r="C10" s="1110"/>
    </row>
    <row r="11" spans="1:3" ht="15" customHeight="1" x14ac:dyDescent="0.2">
      <c r="A11" s="1111"/>
      <c r="B11" s="1112"/>
      <c r="C11" s="1113"/>
    </row>
    <row r="12" spans="1:3" ht="19.5" customHeight="1" thickBot="1" x14ac:dyDescent="0.25">
      <c r="A12" s="1114"/>
      <c r="B12" s="1115"/>
      <c r="C12" s="1116"/>
    </row>
    <row r="13" spans="1:3" ht="15.75" thickBot="1" x14ac:dyDescent="0.25">
      <c r="A13" s="37"/>
      <c r="B13" s="226"/>
      <c r="C13" s="38" t="s">
        <v>411</v>
      </c>
    </row>
    <row r="14" spans="1:3" ht="15.75" thickBot="1" x14ac:dyDescent="0.25">
      <c r="A14" s="39">
        <v>1</v>
      </c>
      <c r="B14" s="26" t="s">
        <v>412</v>
      </c>
      <c r="C14" s="514">
        <v>780765.09886000003</v>
      </c>
    </row>
    <row r="15" spans="1:3" ht="26.25" thickBot="1" x14ac:dyDescent="0.25">
      <c r="A15" s="39">
        <v>2</v>
      </c>
      <c r="B15" s="26" t="s">
        <v>485</v>
      </c>
      <c r="C15" s="40">
        <v>0</v>
      </c>
    </row>
    <row r="16" spans="1:3" ht="51.75" thickBot="1" x14ac:dyDescent="0.25">
      <c r="A16" s="39">
        <v>3</v>
      </c>
      <c r="B16" s="27" t="s">
        <v>486</v>
      </c>
      <c r="C16" s="514">
        <v>-154527.57690000001</v>
      </c>
    </row>
    <row r="17" spans="1:3" ht="15.75" thickBot="1" x14ac:dyDescent="0.25">
      <c r="A17" s="39">
        <v>4</v>
      </c>
      <c r="B17" s="26" t="s">
        <v>413</v>
      </c>
      <c r="C17" s="40">
        <v>0</v>
      </c>
    </row>
    <row r="18" spans="1:3" ht="15.75" thickBot="1" x14ac:dyDescent="0.25">
      <c r="A18" s="39">
        <v>5</v>
      </c>
      <c r="B18" s="26" t="s">
        <v>414</v>
      </c>
      <c r="C18" s="40">
        <v>0</v>
      </c>
    </row>
    <row r="19" spans="1:3" ht="26.25" thickBot="1" x14ac:dyDescent="0.25">
      <c r="A19" s="39">
        <v>6</v>
      </c>
      <c r="B19" s="26" t="s">
        <v>415</v>
      </c>
      <c r="C19" s="40">
        <v>0</v>
      </c>
    </row>
    <row r="20" spans="1:3" ht="39" thickBot="1" x14ac:dyDescent="0.25">
      <c r="A20" s="41" t="s">
        <v>416</v>
      </c>
      <c r="B20" s="26" t="s">
        <v>417</v>
      </c>
      <c r="C20" s="40">
        <v>0</v>
      </c>
    </row>
    <row r="21" spans="1:3" ht="26.25" thickBot="1" x14ac:dyDescent="0.25">
      <c r="A21" s="41" t="s">
        <v>418</v>
      </c>
      <c r="B21" s="26" t="s">
        <v>488</v>
      </c>
      <c r="C21" s="40">
        <v>0</v>
      </c>
    </row>
    <row r="22" spans="1:3" ht="15.75" thickBot="1" x14ac:dyDescent="0.25">
      <c r="A22" s="39">
        <v>7</v>
      </c>
      <c r="B22" s="26" t="s">
        <v>419</v>
      </c>
      <c r="C22" s="40">
        <v>0</v>
      </c>
    </row>
    <row r="23" spans="1:3" ht="15.75" thickBot="1" x14ac:dyDescent="0.25">
      <c r="A23" s="42">
        <v>8</v>
      </c>
      <c r="B23" s="43" t="s">
        <v>420</v>
      </c>
      <c r="C23" s="514">
        <v>626237.52196000004</v>
      </c>
    </row>
    <row r="24" spans="1:3" ht="33.75" customHeight="1" thickBot="1" x14ac:dyDescent="0.25">
      <c r="A24" s="1119" t="s">
        <v>496</v>
      </c>
      <c r="B24" s="1120"/>
      <c r="C24" s="1121"/>
    </row>
    <row r="25" spans="1:3" ht="15" customHeight="1" x14ac:dyDescent="0.2">
      <c r="A25" s="1108" t="s">
        <v>421</v>
      </c>
      <c r="B25" s="1109"/>
      <c r="C25" s="1110"/>
    </row>
    <row r="26" spans="1:3" ht="15" customHeight="1" x14ac:dyDescent="0.2">
      <c r="A26" s="1111"/>
      <c r="B26" s="1112"/>
      <c r="C26" s="1113"/>
    </row>
    <row r="27" spans="1:3" ht="19.5" customHeight="1" thickBot="1" x14ac:dyDescent="0.25">
      <c r="A27" s="1114"/>
      <c r="B27" s="1115"/>
      <c r="C27" s="1116"/>
    </row>
    <row r="28" spans="1:3" ht="28.5" customHeight="1" thickBot="1" x14ac:dyDescent="0.25">
      <c r="A28" s="37"/>
      <c r="B28" s="226"/>
      <c r="C28" s="38" t="s">
        <v>422</v>
      </c>
    </row>
    <row r="29" spans="1:3" ht="13.5" thickBot="1" x14ac:dyDescent="0.25">
      <c r="A29" s="1134" t="s">
        <v>423</v>
      </c>
      <c r="B29" s="1135"/>
      <c r="C29" s="1136"/>
    </row>
    <row r="30" spans="1:3" ht="26.25" thickBot="1" x14ac:dyDescent="0.25">
      <c r="A30" s="39">
        <v>1</v>
      </c>
      <c r="B30" s="26" t="s">
        <v>424</v>
      </c>
      <c r="C30" s="514">
        <v>626237.52196000004</v>
      </c>
    </row>
    <row r="31" spans="1:3" ht="15.75" thickBot="1" x14ac:dyDescent="0.25">
      <c r="A31" s="39">
        <v>2</v>
      </c>
      <c r="B31" s="26" t="s">
        <v>425</v>
      </c>
      <c r="C31" s="514">
        <v>-26707.840789999998</v>
      </c>
    </row>
    <row r="32" spans="1:3" ht="26.25" thickBot="1" x14ac:dyDescent="0.25">
      <c r="A32" s="44">
        <v>3</v>
      </c>
      <c r="B32" s="29" t="s">
        <v>489</v>
      </c>
      <c r="C32" s="514">
        <v>599529.68117</v>
      </c>
    </row>
    <row r="33" spans="1:3" ht="13.5" thickBot="1" x14ac:dyDescent="0.25">
      <c r="A33" s="1128" t="s">
        <v>426</v>
      </c>
      <c r="B33" s="1129"/>
      <c r="C33" s="1130"/>
    </row>
    <row r="34" spans="1:3" ht="26.25" thickBot="1" x14ac:dyDescent="0.25">
      <c r="A34" s="39">
        <v>4</v>
      </c>
      <c r="B34" s="26" t="s">
        <v>490</v>
      </c>
      <c r="C34" s="40">
        <v>0</v>
      </c>
    </row>
    <row r="35" spans="1:3" ht="26.25" thickBot="1" x14ac:dyDescent="0.25">
      <c r="A35" s="39">
        <v>5</v>
      </c>
      <c r="B35" s="26" t="s">
        <v>427</v>
      </c>
      <c r="C35" s="40">
        <v>0</v>
      </c>
    </row>
    <row r="36" spans="1:3" ht="15.75" thickBot="1" x14ac:dyDescent="0.25">
      <c r="A36" s="41" t="s">
        <v>428</v>
      </c>
      <c r="B36" s="26" t="s">
        <v>429</v>
      </c>
      <c r="C36" s="40">
        <v>0</v>
      </c>
    </row>
    <row r="37" spans="1:3" ht="26.25" thickBot="1" x14ac:dyDescent="0.25">
      <c r="A37" s="39">
        <v>6</v>
      </c>
      <c r="B37" s="26" t="s">
        <v>430</v>
      </c>
      <c r="C37" s="40">
        <v>0</v>
      </c>
    </row>
    <row r="38" spans="1:3" ht="26.25" thickBot="1" x14ac:dyDescent="0.25">
      <c r="A38" s="39">
        <v>7</v>
      </c>
      <c r="B38" s="26" t="s">
        <v>491</v>
      </c>
      <c r="C38" s="40">
        <v>0</v>
      </c>
    </row>
    <row r="39" spans="1:3" ht="15.75" thickBot="1" x14ac:dyDescent="0.25">
      <c r="A39" s="39">
        <v>8</v>
      </c>
      <c r="B39" s="26" t="s">
        <v>431</v>
      </c>
      <c r="C39" s="40">
        <v>0</v>
      </c>
    </row>
    <row r="40" spans="1:3" ht="15.75" thickBot="1" x14ac:dyDescent="0.25">
      <c r="A40" s="39">
        <v>9</v>
      </c>
      <c r="B40" s="26" t="s">
        <v>432</v>
      </c>
      <c r="C40" s="40">
        <v>0</v>
      </c>
    </row>
    <row r="41" spans="1:3" ht="26.25" thickBot="1" x14ac:dyDescent="0.25">
      <c r="A41" s="39">
        <v>10</v>
      </c>
      <c r="B41" s="26" t="s">
        <v>433</v>
      </c>
      <c r="C41" s="40">
        <v>0</v>
      </c>
    </row>
    <row r="42" spans="1:3" ht="15.75" thickBot="1" x14ac:dyDescent="0.25">
      <c r="A42" s="44">
        <v>11</v>
      </c>
      <c r="B42" s="29" t="s">
        <v>434</v>
      </c>
      <c r="C42" s="45">
        <v>0</v>
      </c>
    </row>
    <row r="43" spans="1:3" ht="13.5" thickBot="1" x14ac:dyDescent="0.25">
      <c r="A43" s="1128" t="s">
        <v>435</v>
      </c>
      <c r="B43" s="1129"/>
      <c r="C43" s="1130"/>
    </row>
    <row r="44" spans="1:3" ht="26.25" thickBot="1" x14ac:dyDescent="0.25">
      <c r="A44" s="39">
        <v>12</v>
      </c>
      <c r="B44" s="26" t="s">
        <v>436</v>
      </c>
      <c r="C44" s="40">
        <v>0</v>
      </c>
    </row>
    <row r="45" spans="1:3" ht="26.25" thickBot="1" x14ac:dyDescent="0.25">
      <c r="A45" s="39">
        <v>13</v>
      </c>
      <c r="B45" s="26" t="s">
        <v>437</v>
      </c>
      <c r="C45" s="40">
        <v>0</v>
      </c>
    </row>
    <row r="46" spans="1:3" ht="15.75" thickBot="1" x14ac:dyDescent="0.25">
      <c r="A46" s="39">
        <v>14</v>
      </c>
      <c r="B46" s="26" t="s">
        <v>438</v>
      </c>
      <c r="C46" s="40">
        <v>0</v>
      </c>
    </row>
    <row r="47" spans="1:3" ht="26.25" thickBot="1" x14ac:dyDescent="0.25">
      <c r="A47" s="41" t="s">
        <v>439</v>
      </c>
      <c r="B47" s="26" t="s">
        <v>440</v>
      </c>
      <c r="C47" s="40">
        <v>0</v>
      </c>
    </row>
    <row r="48" spans="1:3" ht="15.75" thickBot="1" x14ac:dyDescent="0.25">
      <c r="A48" s="39">
        <v>15</v>
      </c>
      <c r="B48" s="26" t="s">
        <v>441</v>
      </c>
      <c r="C48" s="40">
        <v>0</v>
      </c>
    </row>
    <row r="49" spans="1:3" ht="15.75" thickBot="1" x14ac:dyDescent="0.25">
      <c r="A49" s="41" t="s">
        <v>442</v>
      </c>
      <c r="B49" s="26" t="s">
        <v>443</v>
      </c>
      <c r="C49" s="40">
        <v>0</v>
      </c>
    </row>
    <row r="50" spans="1:3" ht="26.25" thickBot="1" x14ac:dyDescent="0.25">
      <c r="A50" s="44">
        <v>16</v>
      </c>
      <c r="B50" s="29" t="s">
        <v>444</v>
      </c>
      <c r="C50" s="45">
        <v>0</v>
      </c>
    </row>
    <row r="51" spans="1:3" ht="13.5" thickBot="1" x14ac:dyDescent="0.25">
      <c r="A51" s="1128" t="s">
        <v>445</v>
      </c>
      <c r="B51" s="1129"/>
      <c r="C51" s="1130"/>
    </row>
    <row r="52" spans="1:3" ht="15.75" thickBot="1" x14ac:dyDescent="0.25">
      <c r="A52" s="39">
        <v>17</v>
      </c>
      <c r="B52" s="26" t="s">
        <v>446</v>
      </c>
      <c r="C52" s="40">
        <v>0</v>
      </c>
    </row>
    <row r="53" spans="1:3" ht="15.75" thickBot="1" x14ac:dyDescent="0.25">
      <c r="A53" s="39">
        <v>18</v>
      </c>
      <c r="B53" s="26" t="s">
        <v>447</v>
      </c>
      <c r="C53" s="40">
        <v>0</v>
      </c>
    </row>
    <row r="54" spans="1:3" ht="13.5" customHeight="1" thickBot="1" x14ac:dyDescent="0.25">
      <c r="A54" s="44">
        <v>19</v>
      </c>
      <c r="B54" s="29" t="s">
        <v>448</v>
      </c>
      <c r="C54" s="45">
        <v>0</v>
      </c>
    </row>
    <row r="55" spans="1:3" ht="13.5" thickBot="1" x14ac:dyDescent="0.25">
      <c r="A55" s="1131" t="s">
        <v>449</v>
      </c>
      <c r="B55" s="1132"/>
      <c r="C55" s="1133"/>
    </row>
    <row r="56" spans="1:3" ht="26.25" thickBot="1" x14ac:dyDescent="0.25">
      <c r="A56" s="41" t="s">
        <v>450</v>
      </c>
      <c r="B56" s="26" t="s">
        <v>451</v>
      </c>
      <c r="C56" s="40">
        <v>0</v>
      </c>
    </row>
    <row r="57" spans="1:3" ht="26.25" thickBot="1" x14ac:dyDescent="0.25">
      <c r="A57" s="41" t="s">
        <v>452</v>
      </c>
      <c r="B57" s="26" t="s">
        <v>492</v>
      </c>
      <c r="C57" s="40">
        <v>0</v>
      </c>
    </row>
    <row r="58" spans="1:3" ht="13.5" thickBot="1" x14ac:dyDescent="0.25">
      <c r="A58" s="1128" t="s">
        <v>453</v>
      </c>
      <c r="B58" s="1129"/>
      <c r="C58" s="1130"/>
    </row>
    <row r="59" spans="1:3" ht="15.75" thickBot="1" x14ac:dyDescent="0.25">
      <c r="A59" s="39">
        <v>20</v>
      </c>
      <c r="B59" s="30" t="s">
        <v>454</v>
      </c>
      <c r="C59" s="491">
        <v>226349.74799999999</v>
      </c>
    </row>
    <row r="60" spans="1:3" ht="26.25" thickBot="1" x14ac:dyDescent="0.25">
      <c r="A60" s="44">
        <v>21</v>
      </c>
      <c r="B60" s="29" t="s">
        <v>455</v>
      </c>
      <c r="C60" s="492">
        <v>599529.68117</v>
      </c>
    </row>
    <row r="61" spans="1:3" ht="13.5" thickBot="1" x14ac:dyDescent="0.25">
      <c r="A61" s="1128" t="s">
        <v>456</v>
      </c>
      <c r="B61" s="1129"/>
      <c r="C61" s="1130"/>
    </row>
    <row r="62" spans="1:3" ht="15.75" thickBot="1" x14ac:dyDescent="0.25">
      <c r="A62" s="286">
        <v>22</v>
      </c>
      <c r="B62" s="287" t="s">
        <v>932</v>
      </c>
      <c r="C62" s="491">
        <v>37.754552461568167</v>
      </c>
    </row>
    <row r="63" spans="1:3" ht="13.5" thickBot="1" x14ac:dyDescent="0.25">
      <c r="A63" s="1125" t="s">
        <v>457</v>
      </c>
      <c r="B63" s="1126"/>
      <c r="C63" s="1127"/>
    </row>
    <row r="64" spans="1:3" ht="15.75" thickBot="1" x14ac:dyDescent="0.25">
      <c r="A64" s="41" t="s">
        <v>458</v>
      </c>
      <c r="B64" s="26" t="s">
        <v>459</v>
      </c>
      <c r="C64" s="40"/>
    </row>
    <row r="65" spans="1:3" ht="26.25" thickBot="1" x14ac:dyDescent="0.25">
      <c r="A65" s="46" t="s">
        <v>460</v>
      </c>
      <c r="B65" s="47" t="s">
        <v>461</v>
      </c>
      <c r="C65" s="48"/>
    </row>
    <row r="66" spans="1:3" ht="20.25" customHeight="1" thickBot="1" x14ac:dyDescent="0.25">
      <c r="A66" s="1137" t="s">
        <v>943</v>
      </c>
      <c r="B66" s="1138"/>
      <c r="C66" s="1139"/>
    </row>
    <row r="67" spans="1:3" ht="15" customHeight="1" x14ac:dyDescent="0.2">
      <c r="A67" s="1108" t="s">
        <v>494</v>
      </c>
      <c r="B67" s="1109"/>
      <c r="C67" s="1110"/>
    </row>
    <row r="68" spans="1:3" ht="15" customHeight="1" x14ac:dyDescent="0.2">
      <c r="A68" s="1111"/>
      <c r="B68" s="1112"/>
      <c r="C68" s="1113"/>
    </row>
    <row r="69" spans="1:3" ht="15.75" customHeight="1" thickBot="1" x14ac:dyDescent="0.25">
      <c r="A69" s="1114"/>
      <c r="B69" s="1115"/>
      <c r="C69" s="1116"/>
    </row>
    <row r="70" spans="1:3" ht="25.5" customHeight="1" thickBot="1" x14ac:dyDescent="0.25">
      <c r="A70" s="37"/>
      <c r="B70" s="226"/>
      <c r="C70" s="38" t="s">
        <v>422</v>
      </c>
    </row>
    <row r="71" spans="1:3" ht="39" thickBot="1" x14ac:dyDescent="0.25">
      <c r="A71" s="41" t="s">
        <v>462</v>
      </c>
      <c r="B71" s="26" t="s">
        <v>493</v>
      </c>
      <c r="C71" s="40"/>
    </row>
    <row r="72" spans="1:3" ht="15.75" thickBot="1" x14ac:dyDescent="0.25">
      <c r="A72" s="41" t="s">
        <v>463</v>
      </c>
      <c r="B72" s="28" t="s">
        <v>464</v>
      </c>
      <c r="C72" s="40"/>
    </row>
    <row r="73" spans="1:3" ht="15.75" thickBot="1" x14ac:dyDescent="0.25">
      <c r="A73" s="41" t="s">
        <v>465</v>
      </c>
      <c r="B73" s="212" t="s">
        <v>933</v>
      </c>
      <c r="C73" s="40"/>
    </row>
    <row r="74" spans="1:3" ht="15.75" thickBot="1" x14ac:dyDescent="0.25">
      <c r="A74" s="41" t="s">
        <v>466</v>
      </c>
      <c r="B74" s="31" t="s">
        <v>467</v>
      </c>
      <c r="C74" s="40"/>
    </row>
    <row r="75" spans="1:3" ht="15.75" thickBot="1" x14ac:dyDescent="0.25">
      <c r="A75" s="41" t="s">
        <v>468</v>
      </c>
      <c r="B75" s="31" t="s">
        <v>469</v>
      </c>
      <c r="C75" s="40"/>
    </row>
    <row r="76" spans="1:3" ht="39" thickBot="1" x14ac:dyDescent="0.25">
      <c r="A76" s="41" t="s">
        <v>470</v>
      </c>
      <c r="B76" s="31" t="s">
        <v>471</v>
      </c>
      <c r="C76" s="40"/>
    </row>
    <row r="77" spans="1:3" ht="15.75" thickBot="1" x14ac:dyDescent="0.25">
      <c r="A77" s="41" t="s">
        <v>472</v>
      </c>
      <c r="B77" s="31" t="s">
        <v>473</v>
      </c>
      <c r="C77" s="40"/>
    </row>
    <row r="78" spans="1:3" ht="15.75" thickBot="1" x14ac:dyDescent="0.25">
      <c r="A78" s="41" t="s">
        <v>474</v>
      </c>
      <c r="B78" s="31" t="s">
        <v>475</v>
      </c>
      <c r="C78" s="49"/>
    </row>
    <row r="79" spans="1:3" ht="15.75" thickBot="1" x14ac:dyDescent="0.25">
      <c r="A79" s="41" t="s">
        <v>476</v>
      </c>
      <c r="B79" s="31" t="s">
        <v>5</v>
      </c>
      <c r="C79" s="49"/>
    </row>
    <row r="80" spans="1:3" ht="15.75" thickBot="1" x14ac:dyDescent="0.25">
      <c r="A80" s="41" t="s">
        <v>477</v>
      </c>
      <c r="B80" s="31" t="s">
        <v>478</v>
      </c>
      <c r="C80" s="49"/>
    </row>
    <row r="81" spans="1:3" ht="15.75" thickBot="1" x14ac:dyDescent="0.25">
      <c r="A81" s="41" t="s">
        <v>479</v>
      </c>
      <c r="B81" s="31" t="s">
        <v>6</v>
      </c>
      <c r="C81" s="49"/>
    </row>
    <row r="82" spans="1:3" ht="26.25" thickBot="1" x14ac:dyDescent="0.25">
      <c r="A82" s="46" t="s">
        <v>480</v>
      </c>
      <c r="B82" s="50" t="s">
        <v>481</v>
      </c>
      <c r="C82" s="51"/>
    </row>
    <row r="83" spans="1:3" ht="40.5" customHeight="1" thickBot="1" x14ac:dyDescent="0.25">
      <c r="A83" s="1122" t="s">
        <v>840</v>
      </c>
      <c r="B83" s="1123"/>
      <c r="C83" s="1124"/>
    </row>
    <row r="84" spans="1:3" ht="15" customHeight="1" x14ac:dyDescent="0.2">
      <c r="A84" s="1108" t="s">
        <v>484</v>
      </c>
      <c r="B84" s="1109"/>
      <c r="C84" s="1110"/>
    </row>
    <row r="85" spans="1:3" ht="15" customHeight="1" x14ac:dyDescent="0.2">
      <c r="A85" s="1111"/>
      <c r="B85" s="1112"/>
      <c r="C85" s="1113"/>
    </row>
    <row r="86" spans="1:3" ht="15.75" customHeight="1" thickBot="1" x14ac:dyDescent="0.25">
      <c r="A86" s="1114"/>
      <c r="B86" s="1115"/>
      <c r="C86" s="1116"/>
    </row>
    <row r="87" spans="1:3" ht="15.75" thickBot="1" x14ac:dyDescent="0.25">
      <c r="A87" s="1094"/>
      <c r="B87" s="1095"/>
      <c r="C87" s="52" t="s">
        <v>407</v>
      </c>
    </row>
    <row r="88" spans="1:3" ht="96" customHeight="1" thickBot="1" x14ac:dyDescent="0.25">
      <c r="A88" s="1096"/>
      <c r="B88" s="1097"/>
      <c r="C88" s="387" t="s">
        <v>482</v>
      </c>
    </row>
    <row r="89" spans="1:3" ht="15.75" thickBot="1" x14ac:dyDescent="0.25">
      <c r="A89" s="53" t="s">
        <v>391</v>
      </c>
      <c r="B89" s="1098"/>
      <c r="C89" s="1099"/>
    </row>
    <row r="90" spans="1:3" ht="15.75" thickBot="1" x14ac:dyDescent="0.25">
      <c r="A90" s="39">
        <v>1</v>
      </c>
      <c r="B90" s="26" t="s">
        <v>357</v>
      </c>
      <c r="C90" s="45"/>
    </row>
    <row r="91" spans="1:3" ht="26.25" thickBot="1" x14ac:dyDescent="0.25">
      <c r="A91" s="54">
        <v>2</v>
      </c>
      <c r="B91" s="47" t="s">
        <v>483</v>
      </c>
      <c r="C91" s="55"/>
    </row>
    <row r="92" spans="1:3" ht="21" customHeight="1" x14ac:dyDescent="0.2"/>
    <row r="93" spans="1:3" ht="68.25" customHeight="1" x14ac:dyDescent="0.2">
      <c r="A93" s="1107" t="s">
        <v>1039</v>
      </c>
      <c r="B93" s="1107"/>
      <c r="C93" s="1107"/>
    </row>
    <row r="94" spans="1:3" ht="47.25" customHeight="1" thickBot="1" x14ac:dyDescent="0.25">
      <c r="A94" s="1093" t="s">
        <v>1038</v>
      </c>
      <c r="B94" s="1093"/>
      <c r="C94" s="1093"/>
    </row>
  </sheetData>
  <mergeCells count="25">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 ref="A94:C94"/>
    <mergeCell ref="A87:B87"/>
    <mergeCell ref="A88:B88"/>
    <mergeCell ref="B89:C89"/>
    <mergeCell ref="A4:C4"/>
    <mergeCell ref="B5:C5"/>
    <mergeCell ref="A7:A9"/>
    <mergeCell ref="A93:C93"/>
    <mergeCell ref="A84:C86"/>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I61"/>
  <sheetViews>
    <sheetView view="pageBreakPreview" zoomScaleNormal="100" zoomScaleSheetLayoutView="100" workbookViewId="0">
      <selection activeCell="E17" sqref="E17"/>
    </sheetView>
  </sheetViews>
  <sheetFormatPr defaultRowHeight="12.75" x14ac:dyDescent="0.2"/>
  <cols>
    <col min="1" max="1" width="17.7109375" style="17" customWidth="1"/>
    <col min="2" max="2" width="3.7109375" style="17" customWidth="1"/>
    <col min="3" max="3" width="47.42578125" style="17" customWidth="1"/>
    <col min="4" max="6" width="22" style="17" customWidth="1"/>
    <col min="7" max="7" width="9.140625" style="17" customWidth="1"/>
    <col min="8" max="9" width="27" style="17" customWidth="1"/>
    <col min="10" max="16384" width="9.140625" style="17"/>
  </cols>
  <sheetData>
    <row r="1" spans="1:6" x14ac:dyDescent="0.2">
      <c r="A1" s="240" t="s">
        <v>690</v>
      </c>
      <c r="B1" s="235"/>
      <c r="C1" s="837" t="s">
        <v>629</v>
      </c>
      <c r="D1" s="837"/>
      <c r="E1" s="837"/>
      <c r="F1" s="838"/>
    </row>
    <row r="2" spans="1:6" x14ac:dyDescent="0.2">
      <c r="A2" s="139" t="s">
        <v>689</v>
      </c>
      <c r="B2" s="77"/>
      <c r="C2" s="172"/>
      <c r="D2" s="172"/>
      <c r="E2" s="172"/>
      <c r="F2" s="293"/>
    </row>
    <row r="3" spans="1:6" x14ac:dyDescent="0.2">
      <c r="A3" s="1146" t="s">
        <v>386</v>
      </c>
      <c r="B3" s="1147"/>
      <c r="C3" s="1147"/>
      <c r="D3" s="1147"/>
      <c r="E3" s="1147"/>
      <c r="F3" s="1148"/>
    </row>
    <row r="4" spans="1:6" ht="13.5" thickBot="1" x14ac:dyDescent="0.25">
      <c r="A4" s="381"/>
      <c r="B4" s="382"/>
      <c r="C4" s="382"/>
      <c r="D4" s="379"/>
      <c r="E4" s="379"/>
      <c r="F4" s="380"/>
    </row>
    <row r="5" spans="1:6" ht="26.25" thickBot="1" x14ac:dyDescent="0.25">
      <c r="A5" s="223" t="s">
        <v>662</v>
      </c>
      <c r="B5" s="826" t="s">
        <v>722</v>
      </c>
      <c r="C5" s="827"/>
      <c r="D5" s="827"/>
      <c r="E5" s="827"/>
      <c r="F5" s="828"/>
    </row>
    <row r="6" spans="1:6" ht="13.5" thickBot="1" x14ac:dyDescent="0.25">
      <c r="A6" s="73" t="s">
        <v>557</v>
      </c>
      <c r="B6" s="74"/>
      <c r="C6" s="1143">
        <v>44196</v>
      </c>
      <c r="D6" s="912"/>
      <c r="E6" s="912"/>
      <c r="F6" s="1144"/>
    </row>
    <row r="7" spans="1:6" ht="13.5" thickBot="1" x14ac:dyDescent="0.25">
      <c r="A7" s="1145" t="s">
        <v>952</v>
      </c>
      <c r="B7" s="1145"/>
      <c r="C7" s="1145"/>
      <c r="D7" s="1145"/>
      <c r="E7" s="1145"/>
      <c r="F7" s="1145"/>
    </row>
    <row r="8" spans="1:6" ht="13.5" thickBot="1" x14ac:dyDescent="0.25">
      <c r="A8" s="1145" t="s">
        <v>953</v>
      </c>
      <c r="B8" s="1145"/>
      <c r="C8" s="1145"/>
      <c r="D8" s="1145"/>
      <c r="E8" s="1145"/>
      <c r="F8" s="1145"/>
    </row>
    <row r="9" spans="1:6" ht="13.5" thickBot="1" x14ac:dyDescent="0.25">
      <c r="A9" s="1145" t="s">
        <v>954</v>
      </c>
      <c r="B9" s="1145"/>
      <c r="C9" s="1145"/>
      <c r="D9" s="1145"/>
      <c r="E9" s="1145"/>
      <c r="F9" s="1145"/>
    </row>
    <row r="10" spans="1:6" ht="13.5" thickBot="1" x14ac:dyDescent="0.25">
      <c r="A10" s="1145" t="s">
        <v>721</v>
      </c>
      <c r="B10" s="1145"/>
      <c r="C10" s="1145"/>
      <c r="D10" s="1145"/>
      <c r="E10" s="1145"/>
      <c r="F10" s="1145"/>
    </row>
    <row r="11" spans="1:6" ht="13.5" thickBot="1" x14ac:dyDescent="0.25">
      <c r="A11" s="1145" t="s">
        <v>955</v>
      </c>
      <c r="B11" s="1145"/>
      <c r="C11" s="1145"/>
      <c r="D11" s="1145"/>
      <c r="E11" s="1145"/>
      <c r="F11" s="1145"/>
    </row>
    <row r="12" spans="1:6" ht="13.5" thickBot="1" x14ac:dyDescent="0.25">
      <c r="A12" s="1145" t="s">
        <v>956</v>
      </c>
      <c r="B12" s="1145"/>
      <c r="C12" s="1145"/>
      <c r="D12" s="1145"/>
      <c r="E12" s="1145"/>
      <c r="F12" s="1145"/>
    </row>
    <row r="13" spans="1:6" ht="13.5" thickBot="1" x14ac:dyDescent="0.25">
      <c r="A13" s="1152"/>
      <c r="B13" s="1153"/>
      <c r="C13" s="1153"/>
      <c r="D13" s="1153"/>
      <c r="E13" s="1153"/>
      <c r="F13" s="1154"/>
    </row>
    <row r="14" spans="1:6" ht="26.25" thickBot="1" x14ac:dyDescent="0.25">
      <c r="A14" s="1157"/>
      <c r="B14" s="1158"/>
      <c r="C14" s="1159"/>
      <c r="D14" s="1155" t="s">
        <v>688</v>
      </c>
      <c r="E14" s="1156"/>
      <c r="F14" s="309" t="s">
        <v>691</v>
      </c>
    </row>
    <row r="15" spans="1:6" ht="13.5" thickBot="1" x14ac:dyDescent="0.25">
      <c r="A15" s="1160"/>
      <c r="B15" s="1161"/>
      <c r="C15" s="1162"/>
      <c r="D15" s="294" t="s">
        <v>632</v>
      </c>
      <c r="E15" s="295" t="s">
        <v>692</v>
      </c>
      <c r="F15" s="309" t="s">
        <v>632</v>
      </c>
    </row>
    <row r="16" spans="1:6" ht="13.5" thickBot="1" x14ac:dyDescent="0.25">
      <c r="A16" s="296"/>
      <c r="B16" s="297">
        <v>1</v>
      </c>
      <c r="C16" s="463" t="s">
        <v>693</v>
      </c>
      <c r="D16" s="758">
        <v>218333.12543000001</v>
      </c>
      <c r="E16" s="758">
        <v>191733.58103999999</v>
      </c>
      <c r="F16" s="495">
        <v>17466.650034400001</v>
      </c>
    </row>
    <row r="17" spans="1:6" ht="26.25" thickBot="1" x14ac:dyDescent="0.25">
      <c r="A17" s="296" t="s">
        <v>694</v>
      </c>
      <c r="B17" s="297">
        <v>2</v>
      </c>
      <c r="C17" s="463" t="s">
        <v>695</v>
      </c>
      <c r="D17" s="758">
        <v>218333.12543000001</v>
      </c>
      <c r="E17" s="758">
        <v>191733.58103999999</v>
      </c>
      <c r="F17" s="495">
        <v>17466.650034400001</v>
      </c>
    </row>
    <row r="18" spans="1:6" ht="26.25" thickBot="1" x14ac:dyDescent="0.25">
      <c r="A18" s="296" t="s">
        <v>694</v>
      </c>
      <c r="B18" s="297">
        <v>3</v>
      </c>
      <c r="C18" s="463" t="s">
        <v>972</v>
      </c>
      <c r="D18" s="758">
        <v>0</v>
      </c>
      <c r="E18" s="758">
        <v>0</v>
      </c>
      <c r="F18" s="495">
        <v>0</v>
      </c>
    </row>
    <row r="19" spans="1:6" ht="26.25" thickBot="1" x14ac:dyDescent="0.25">
      <c r="A19" s="296" t="s">
        <v>694</v>
      </c>
      <c r="B19" s="297">
        <v>4</v>
      </c>
      <c r="C19" s="463" t="s">
        <v>973</v>
      </c>
      <c r="D19" s="758">
        <v>0</v>
      </c>
      <c r="E19" s="758">
        <v>0</v>
      </c>
      <c r="F19" s="495">
        <v>0</v>
      </c>
    </row>
    <row r="20" spans="1:6" ht="39" thickBot="1" x14ac:dyDescent="0.25">
      <c r="A20" s="296" t="s">
        <v>696</v>
      </c>
      <c r="B20" s="297">
        <v>5</v>
      </c>
      <c r="C20" s="463" t="s">
        <v>974</v>
      </c>
      <c r="D20" s="758">
        <v>0</v>
      </c>
      <c r="E20" s="758">
        <v>0</v>
      </c>
      <c r="F20" s="495">
        <v>0</v>
      </c>
    </row>
    <row r="21" spans="1:6" ht="39" thickBot="1" x14ac:dyDescent="0.25">
      <c r="A21" s="299" t="s">
        <v>891</v>
      </c>
      <c r="B21" s="300">
        <v>6</v>
      </c>
      <c r="C21" s="464" t="s">
        <v>697</v>
      </c>
      <c r="D21" s="758">
        <v>0</v>
      </c>
      <c r="E21" s="758">
        <v>0</v>
      </c>
      <c r="F21" s="495">
        <v>0</v>
      </c>
    </row>
    <row r="22" spans="1:6" ht="13.5" thickBot="1" x14ac:dyDescent="0.25">
      <c r="A22" s="1149" t="s">
        <v>694</v>
      </c>
      <c r="B22" s="301">
        <v>7</v>
      </c>
      <c r="C22" s="465" t="s">
        <v>698</v>
      </c>
      <c r="D22" s="764">
        <v>0</v>
      </c>
      <c r="E22" s="764">
        <v>0</v>
      </c>
      <c r="F22" s="495">
        <v>0</v>
      </c>
    </row>
    <row r="23" spans="1:6" ht="13.5" thickBot="1" x14ac:dyDescent="0.25">
      <c r="A23" s="1150"/>
      <c r="B23" s="302">
        <v>8</v>
      </c>
      <c r="C23" s="466" t="s">
        <v>699</v>
      </c>
      <c r="D23" s="773">
        <v>0</v>
      </c>
      <c r="E23" s="773">
        <v>0</v>
      </c>
      <c r="F23" s="495">
        <v>0</v>
      </c>
    </row>
    <row r="24" spans="1:6" ht="13.5" thickBot="1" x14ac:dyDescent="0.25">
      <c r="A24" s="1150"/>
      <c r="B24" s="302">
        <v>9</v>
      </c>
      <c r="C24" s="466" t="s">
        <v>695</v>
      </c>
      <c r="D24" s="773">
        <v>0</v>
      </c>
      <c r="E24" s="773">
        <v>0</v>
      </c>
      <c r="F24" s="495">
        <v>0</v>
      </c>
    </row>
    <row r="25" spans="1:6" ht="13.5" thickBot="1" x14ac:dyDescent="0.25">
      <c r="A25" s="1150"/>
      <c r="B25" s="302">
        <v>10</v>
      </c>
      <c r="C25" s="466" t="s">
        <v>700</v>
      </c>
      <c r="D25" s="773">
        <v>0</v>
      </c>
      <c r="E25" s="773">
        <v>0</v>
      </c>
      <c r="F25" s="495">
        <v>0</v>
      </c>
    </row>
    <row r="26" spans="1:6" ht="26.25" thickBot="1" x14ac:dyDescent="0.25">
      <c r="A26" s="1150"/>
      <c r="B26" s="302">
        <v>11</v>
      </c>
      <c r="C26" s="466" t="s">
        <v>701</v>
      </c>
      <c r="D26" s="773">
        <v>0</v>
      </c>
      <c r="E26" s="773">
        <v>0</v>
      </c>
      <c r="F26" s="495">
        <v>0</v>
      </c>
    </row>
    <row r="27" spans="1:6" ht="13.5" thickBot="1" x14ac:dyDescent="0.25">
      <c r="A27" s="1151"/>
      <c r="B27" s="303">
        <v>12</v>
      </c>
      <c r="C27" s="467" t="s">
        <v>702</v>
      </c>
      <c r="D27" s="774">
        <v>0</v>
      </c>
      <c r="E27" s="774">
        <v>0</v>
      </c>
      <c r="F27" s="495">
        <v>0</v>
      </c>
    </row>
    <row r="28" spans="1:6" ht="13.5" thickBot="1" x14ac:dyDescent="0.25">
      <c r="A28" s="296" t="s">
        <v>703</v>
      </c>
      <c r="B28" s="297">
        <v>13</v>
      </c>
      <c r="C28" s="463" t="s">
        <v>704</v>
      </c>
      <c r="D28" s="758">
        <v>0</v>
      </c>
      <c r="E28" s="758">
        <v>0</v>
      </c>
      <c r="F28" s="495">
        <v>0</v>
      </c>
    </row>
    <row r="29" spans="1:6" ht="26.25" thickBot="1" x14ac:dyDescent="0.25">
      <c r="A29" s="1149" t="s">
        <v>705</v>
      </c>
      <c r="B29" s="301">
        <v>14</v>
      </c>
      <c r="C29" s="465" t="s">
        <v>706</v>
      </c>
      <c r="D29" s="764">
        <v>0</v>
      </c>
      <c r="E29" s="764">
        <v>0</v>
      </c>
      <c r="F29" s="495">
        <v>0</v>
      </c>
    </row>
    <row r="30" spans="1:6" ht="13.5" thickBot="1" x14ac:dyDescent="0.25">
      <c r="A30" s="1150"/>
      <c r="B30" s="302">
        <v>15</v>
      </c>
      <c r="C30" s="466" t="s">
        <v>707</v>
      </c>
      <c r="D30" s="773">
        <v>0</v>
      </c>
      <c r="E30" s="773">
        <v>0</v>
      </c>
      <c r="F30" s="495">
        <v>0</v>
      </c>
    </row>
    <row r="31" spans="1:6" ht="13.5" thickBot="1" x14ac:dyDescent="0.25">
      <c r="A31" s="1150"/>
      <c r="B31" s="302">
        <v>16</v>
      </c>
      <c r="C31" s="466" t="s">
        <v>708</v>
      </c>
      <c r="D31" s="773">
        <v>0</v>
      </c>
      <c r="E31" s="773">
        <v>0</v>
      </c>
      <c r="F31" s="495">
        <v>0</v>
      </c>
    </row>
    <row r="32" spans="1:6" ht="13.5" thickBot="1" x14ac:dyDescent="0.25">
      <c r="A32" s="1150"/>
      <c r="B32" s="302">
        <v>17</v>
      </c>
      <c r="C32" s="466" t="s">
        <v>709</v>
      </c>
      <c r="D32" s="773">
        <v>0</v>
      </c>
      <c r="E32" s="773">
        <v>0</v>
      </c>
      <c r="F32" s="495">
        <v>0</v>
      </c>
    </row>
    <row r="33" spans="1:9" ht="13.5" thickBot="1" x14ac:dyDescent="0.25">
      <c r="A33" s="1151"/>
      <c r="B33" s="303">
        <v>18</v>
      </c>
      <c r="C33" s="467" t="s">
        <v>695</v>
      </c>
      <c r="D33" s="758">
        <v>0</v>
      </c>
      <c r="E33" s="758">
        <v>0</v>
      </c>
      <c r="F33" s="495">
        <v>0</v>
      </c>
    </row>
    <row r="34" spans="1:9" ht="13.5" thickBot="1" x14ac:dyDescent="0.25">
      <c r="A34" s="1149" t="s">
        <v>703</v>
      </c>
      <c r="B34" s="305">
        <v>19</v>
      </c>
      <c r="C34" s="468" t="s">
        <v>710</v>
      </c>
      <c r="D34" s="758">
        <v>28559.460129999999</v>
      </c>
      <c r="E34" s="758">
        <v>41899.025439999998</v>
      </c>
      <c r="F34" s="495">
        <v>2284.7568104000002</v>
      </c>
      <c r="H34" s="493"/>
      <c r="I34" s="493"/>
    </row>
    <row r="35" spans="1:9" ht="13.5" thickBot="1" x14ac:dyDescent="0.25">
      <c r="A35" s="1150"/>
      <c r="B35" s="306">
        <v>20</v>
      </c>
      <c r="C35" s="469" t="s">
        <v>695</v>
      </c>
      <c r="D35" s="758">
        <v>28559.460129999999</v>
      </c>
      <c r="E35" s="758">
        <v>41899.025439999998</v>
      </c>
      <c r="F35" s="495">
        <v>2284.7568104000002</v>
      </c>
      <c r="H35" s="494"/>
      <c r="I35" s="494"/>
    </row>
    <row r="36" spans="1:9" ht="13.5" thickBot="1" x14ac:dyDescent="0.25">
      <c r="A36" s="1151"/>
      <c r="B36" s="303">
        <v>21</v>
      </c>
      <c r="C36" s="467" t="s">
        <v>711</v>
      </c>
      <c r="D36" s="774">
        <v>0</v>
      </c>
      <c r="E36" s="774">
        <v>0</v>
      </c>
      <c r="F36" s="495">
        <v>0</v>
      </c>
      <c r="H36" s="494"/>
      <c r="I36" s="494"/>
    </row>
    <row r="37" spans="1:9" ht="13.5" thickBot="1" x14ac:dyDescent="0.25">
      <c r="A37" s="296" t="s">
        <v>703</v>
      </c>
      <c r="B37" s="305">
        <v>22</v>
      </c>
      <c r="C37" s="468" t="s">
        <v>712</v>
      </c>
      <c r="D37" s="775">
        <v>320211.758455</v>
      </c>
      <c r="E37" s="775">
        <v>266579.42318500002</v>
      </c>
      <c r="F37" s="495">
        <v>25616.940676400001</v>
      </c>
      <c r="H37" s="494"/>
      <c r="I37" s="494"/>
    </row>
    <row r="38" spans="1:9" ht="13.5" thickBot="1" x14ac:dyDescent="0.25">
      <c r="A38" s="1149" t="s">
        <v>713</v>
      </c>
      <c r="B38" s="305">
        <v>23</v>
      </c>
      <c r="C38" s="468" t="s">
        <v>714</v>
      </c>
      <c r="D38" s="758">
        <v>988433.43000625004</v>
      </c>
      <c r="E38" s="758">
        <v>988433.43000625004</v>
      </c>
      <c r="F38" s="495">
        <v>79074.674400500007</v>
      </c>
      <c r="H38" s="494"/>
      <c r="I38" s="494"/>
    </row>
    <row r="39" spans="1:9" ht="13.5" thickBot="1" x14ac:dyDescent="0.25">
      <c r="A39" s="1150"/>
      <c r="B39" s="306">
        <v>24</v>
      </c>
      <c r="C39" s="469" t="s">
        <v>715</v>
      </c>
      <c r="D39" s="776">
        <v>0</v>
      </c>
      <c r="E39" s="776">
        <v>0</v>
      </c>
      <c r="F39" s="495">
        <v>0</v>
      </c>
      <c r="H39" s="494"/>
      <c r="I39" s="494"/>
    </row>
    <row r="40" spans="1:9" ht="13.5" thickBot="1" x14ac:dyDescent="0.25">
      <c r="A40" s="1150"/>
      <c r="B40" s="302">
        <v>25</v>
      </c>
      <c r="C40" s="466" t="s">
        <v>695</v>
      </c>
      <c r="D40" s="758">
        <v>988433.43000625004</v>
      </c>
      <c r="E40" s="758">
        <v>988433.43000625004</v>
      </c>
      <c r="F40" s="495">
        <v>79074.674400500007</v>
      </c>
      <c r="H40" s="494"/>
      <c r="I40" s="494"/>
    </row>
    <row r="41" spans="1:9" ht="13.5" thickBot="1" x14ac:dyDescent="0.25">
      <c r="A41" s="1151"/>
      <c r="B41" s="303">
        <v>26</v>
      </c>
      <c r="C41" s="304" t="s">
        <v>716</v>
      </c>
      <c r="D41" s="774">
        <v>0</v>
      </c>
      <c r="E41" s="774">
        <v>0</v>
      </c>
      <c r="F41" s="495">
        <v>0</v>
      </c>
      <c r="H41" s="494"/>
      <c r="I41" s="494"/>
    </row>
    <row r="42" spans="1:9" ht="26.25" thickBot="1" x14ac:dyDescent="0.25">
      <c r="A42" s="296" t="s">
        <v>717</v>
      </c>
      <c r="B42" s="297">
        <v>27</v>
      </c>
      <c r="C42" s="298" t="s">
        <v>718</v>
      </c>
      <c r="D42" s="758">
        <v>0</v>
      </c>
      <c r="E42" s="758">
        <v>0</v>
      </c>
      <c r="F42" s="495">
        <v>0</v>
      </c>
      <c r="H42" s="494"/>
      <c r="I42" s="494"/>
    </row>
    <row r="43" spans="1:9" ht="13.5" thickBot="1" x14ac:dyDescent="0.25">
      <c r="A43" s="296" t="s">
        <v>719</v>
      </c>
      <c r="B43" s="297">
        <v>28</v>
      </c>
      <c r="C43" s="298" t="s">
        <v>720</v>
      </c>
      <c r="D43" s="758">
        <v>0</v>
      </c>
      <c r="E43" s="758">
        <v>0</v>
      </c>
      <c r="F43" s="495">
        <v>0</v>
      </c>
      <c r="H43" s="22"/>
    </row>
    <row r="44" spans="1:9" ht="13.5" thickBot="1" x14ac:dyDescent="0.25">
      <c r="A44" s="296"/>
      <c r="B44" s="297">
        <v>29</v>
      </c>
      <c r="C44" s="298" t="s">
        <v>402</v>
      </c>
      <c r="D44" s="758">
        <v>1235326.0155662501</v>
      </c>
      <c r="E44" s="758">
        <v>1222066.0364862501</v>
      </c>
      <c r="F44" s="758">
        <v>98826.081245300011</v>
      </c>
    </row>
    <row r="45" spans="1:9" x14ac:dyDescent="0.2">
      <c r="C45" s="308"/>
    </row>
    <row r="46" spans="1:9" x14ac:dyDescent="0.2">
      <c r="A46" s="261" t="s">
        <v>674</v>
      </c>
    </row>
    <row r="47" spans="1:9" x14ac:dyDescent="0.2">
      <c r="A47" s="901" t="s">
        <v>957</v>
      </c>
      <c r="B47" s="901"/>
      <c r="C47" s="901"/>
      <c r="D47" s="901"/>
      <c r="E47" s="901"/>
      <c r="F47" s="901"/>
    </row>
    <row r="48" spans="1:9" x14ac:dyDescent="0.2">
      <c r="A48" s="901" t="s">
        <v>958</v>
      </c>
      <c r="B48" s="901"/>
      <c r="C48" s="901"/>
      <c r="D48" s="901"/>
      <c r="E48" s="901"/>
      <c r="F48" s="901"/>
    </row>
    <row r="49" spans="1:6" x14ac:dyDescent="0.2">
      <c r="A49" s="901" t="s">
        <v>959</v>
      </c>
      <c r="B49" s="901"/>
      <c r="C49" s="901"/>
      <c r="D49" s="901"/>
      <c r="E49" s="901"/>
      <c r="F49" s="901"/>
    </row>
    <row r="50" spans="1:6" x14ac:dyDescent="0.2">
      <c r="A50" s="901" t="s">
        <v>960</v>
      </c>
      <c r="B50" s="901"/>
      <c r="C50" s="901"/>
      <c r="D50" s="901"/>
      <c r="E50" s="901"/>
      <c r="F50" s="901"/>
    </row>
    <row r="51" spans="1:6" x14ac:dyDescent="0.2">
      <c r="A51" s="901" t="s">
        <v>961</v>
      </c>
      <c r="B51" s="901"/>
      <c r="C51" s="901"/>
      <c r="D51" s="901"/>
      <c r="E51" s="901"/>
      <c r="F51" s="901"/>
    </row>
    <row r="52" spans="1:6" x14ac:dyDescent="0.2">
      <c r="A52" s="901" t="s">
        <v>962</v>
      </c>
      <c r="B52" s="901"/>
      <c r="C52" s="901"/>
      <c r="D52" s="901"/>
      <c r="E52" s="901"/>
      <c r="F52" s="901"/>
    </row>
    <row r="53" spans="1:6" x14ac:dyDescent="0.2">
      <c r="A53" s="901" t="s">
        <v>963</v>
      </c>
      <c r="B53" s="901"/>
      <c r="C53" s="901"/>
      <c r="D53" s="901"/>
      <c r="E53" s="901"/>
      <c r="F53" s="901"/>
    </row>
    <row r="54" spans="1:6" x14ac:dyDescent="0.2">
      <c r="A54" s="901" t="s">
        <v>964</v>
      </c>
      <c r="B54" s="901"/>
      <c r="C54" s="901"/>
      <c r="D54" s="901"/>
      <c r="E54" s="901"/>
      <c r="F54" s="901"/>
    </row>
    <row r="55" spans="1:6" x14ac:dyDescent="0.2">
      <c r="A55" s="901" t="s">
        <v>965</v>
      </c>
      <c r="B55" s="901"/>
      <c r="C55" s="901"/>
      <c r="D55" s="901"/>
      <c r="E55" s="901"/>
      <c r="F55" s="901"/>
    </row>
    <row r="56" spans="1:6" x14ac:dyDescent="0.2">
      <c r="A56" s="901" t="s">
        <v>966</v>
      </c>
      <c r="B56" s="901"/>
      <c r="C56" s="901"/>
      <c r="D56" s="901"/>
      <c r="E56" s="901"/>
      <c r="F56" s="901"/>
    </row>
    <row r="57" spans="1:6" x14ac:dyDescent="0.2">
      <c r="A57" s="901" t="s">
        <v>967</v>
      </c>
      <c r="B57" s="901"/>
      <c r="C57" s="901"/>
      <c r="D57" s="901"/>
      <c r="E57" s="901"/>
      <c r="F57" s="901"/>
    </row>
    <row r="58" spans="1:6" x14ac:dyDescent="0.2">
      <c r="A58" s="901" t="s">
        <v>968</v>
      </c>
      <c r="B58" s="901"/>
      <c r="C58" s="901"/>
      <c r="D58" s="901"/>
      <c r="E58" s="901"/>
      <c r="F58" s="901"/>
    </row>
    <row r="59" spans="1:6" x14ac:dyDescent="0.2">
      <c r="A59" s="901" t="s">
        <v>969</v>
      </c>
      <c r="B59" s="901"/>
      <c r="C59" s="901"/>
      <c r="D59" s="901"/>
      <c r="E59" s="901"/>
      <c r="F59" s="901"/>
    </row>
    <row r="60" spans="1:6" x14ac:dyDescent="0.2">
      <c r="A60" s="901" t="s">
        <v>970</v>
      </c>
      <c r="B60" s="901"/>
      <c r="C60" s="901"/>
      <c r="D60" s="901"/>
      <c r="E60" s="901"/>
      <c r="F60" s="901"/>
    </row>
    <row r="61" spans="1:6" x14ac:dyDescent="0.2">
      <c r="A61" s="901" t="s">
        <v>971</v>
      </c>
      <c r="B61" s="901"/>
      <c r="C61" s="901"/>
      <c r="D61" s="901"/>
      <c r="E61" s="901"/>
      <c r="F61" s="901"/>
    </row>
  </sheetData>
  <mergeCells count="32">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 ref="A9:F9"/>
    <mergeCell ref="A10:F10"/>
    <mergeCell ref="A48:F48"/>
    <mergeCell ref="A49:F49"/>
    <mergeCell ref="A50:F50"/>
    <mergeCell ref="A47:F47"/>
    <mergeCell ref="A38:A41"/>
    <mergeCell ref="A13:F13"/>
    <mergeCell ref="D14:E14"/>
    <mergeCell ref="A34:A36"/>
    <mergeCell ref="C1:F1"/>
    <mergeCell ref="B5:F5"/>
    <mergeCell ref="C6:F6"/>
    <mergeCell ref="A7:F7"/>
    <mergeCell ref="A8:F8"/>
    <mergeCell ref="A3:F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topLeftCell="A10" zoomScaleNormal="100" zoomScaleSheetLayoutView="100" workbookViewId="0">
      <selection activeCell="G16" sqref="G16"/>
    </sheetView>
  </sheetViews>
  <sheetFormatPr defaultRowHeight="12.75" x14ac:dyDescent="0.2"/>
  <cols>
    <col min="1" max="1" width="17.28515625" style="17" customWidth="1"/>
    <col min="2" max="2" width="6.28515625" style="17" customWidth="1"/>
    <col min="3" max="3" width="9.140625" style="17"/>
    <col min="4" max="4" width="7" style="17" customWidth="1"/>
    <col min="5" max="5" width="9.140625" style="17"/>
    <col min="6" max="6" width="7" style="17" customWidth="1"/>
    <col min="7" max="7" width="28.7109375" style="17" customWidth="1"/>
    <col min="8" max="16384" width="9.140625" style="17"/>
  </cols>
  <sheetData>
    <row r="1" spans="1:8" ht="29.25" customHeight="1" x14ac:dyDescent="0.2">
      <c r="A1" s="240" t="s">
        <v>724</v>
      </c>
      <c r="B1" s="235"/>
      <c r="C1" s="837" t="s">
        <v>629</v>
      </c>
      <c r="D1" s="837"/>
      <c r="E1" s="837"/>
      <c r="F1" s="837"/>
      <c r="G1" s="838"/>
    </row>
    <row r="2" spans="1:8" x14ac:dyDescent="0.2">
      <c r="A2" s="139" t="s">
        <v>725</v>
      </c>
      <c r="B2" s="77"/>
      <c r="C2" s="172"/>
      <c r="D2" s="172"/>
      <c r="E2" s="172"/>
      <c r="F2" s="172"/>
      <c r="G2" s="293"/>
    </row>
    <row r="3" spans="1:8" ht="27" customHeight="1" x14ac:dyDescent="0.2">
      <c r="A3" s="1146" t="s">
        <v>386</v>
      </c>
      <c r="B3" s="1147"/>
      <c r="C3" s="1147"/>
      <c r="D3" s="1147"/>
      <c r="E3" s="1147"/>
      <c r="F3" s="1147"/>
      <c r="G3" s="1148"/>
      <c r="H3" s="211"/>
    </row>
    <row r="4" spans="1:8" ht="13.5" thickBot="1" x14ac:dyDescent="0.25">
      <c r="A4" s="388"/>
      <c r="B4" s="389"/>
      <c r="C4" s="389"/>
      <c r="D4" s="390"/>
      <c r="E4" s="390"/>
      <c r="F4" s="390"/>
      <c r="G4" s="391"/>
    </row>
    <row r="5" spans="1:8" ht="39" customHeight="1" thickBot="1" x14ac:dyDescent="0.25">
      <c r="A5" s="223" t="s">
        <v>662</v>
      </c>
      <c r="B5" s="887" t="s">
        <v>722</v>
      </c>
      <c r="C5" s="888"/>
      <c r="D5" s="888"/>
      <c r="E5" s="827"/>
      <c r="F5" s="827"/>
      <c r="G5" s="828"/>
    </row>
    <row r="6" spans="1:8" ht="13.5" thickBot="1" x14ac:dyDescent="0.25">
      <c r="A6" s="73" t="s">
        <v>557</v>
      </c>
      <c r="B6" s="74"/>
      <c r="C6" s="1143">
        <f>'EU OV1'!C6:F6</f>
        <v>44196</v>
      </c>
      <c r="D6" s="912"/>
      <c r="E6" s="912"/>
      <c r="F6" s="912"/>
      <c r="G6" s="1144"/>
    </row>
    <row r="7" spans="1:8" ht="37.5" customHeight="1" thickBot="1" x14ac:dyDescent="0.25">
      <c r="A7" s="844" t="s">
        <v>975</v>
      </c>
      <c r="B7" s="845"/>
      <c r="C7" s="845"/>
      <c r="D7" s="845"/>
      <c r="E7" s="845"/>
      <c r="F7" s="845"/>
      <c r="G7" s="1165"/>
    </row>
    <row r="8" spans="1:8" ht="78" customHeight="1" thickBot="1" x14ac:dyDescent="0.25">
      <c r="A8" s="844" t="s">
        <v>976</v>
      </c>
      <c r="B8" s="845"/>
      <c r="C8" s="845"/>
      <c r="D8" s="845"/>
      <c r="E8" s="845"/>
      <c r="F8" s="845"/>
      <c r="G8" s="1165"/>
    </row>
    <row r="9" spans="1:8" ht="13.5" thickBot="1" x14ac:dyDescent="0.25">
      <c r="A9" s="844" t="s">
        <v>977</v>
      </c>
      <c r="B9" s="845"/>
      <c r="C9" s="845"/>
      <c r="D9" s="845"/>
      <c r="E9" s="845"/>
      <c r="F9" s="845"/>
      <c r="G9" s="1165"/>
    </row>
    <row r="10" spans="1:8" ht="13.5" thickBot="1" x14ac:dyDescent="0.25">
      <c r="A10" s="844" t="s">
        <v>978</v>
      </c>
      <c r="B10" s="845"/>
      <c r="C10" s="845"/>
      <c r="D10" s="845"/>
      <c r="E10" s="845"/>
      <c r="F10" s="845"/>
      <c r="G10" s="1165"/>
    </row>
    <row r="11" spans="1:8" ht="13.5" thickBot="1" x14ac:dyDescent="0.25">
      <c r="A11" s="844" t="s">
        <v>979</v>
      </c>
      <c r="B11" s="845"/>
      <c r="C11" s="845"/>
      <c r="D11" s="845"/>
      <c r="E11" s="845"/>
      <c r="F11" s="845"/>
      <c r="G11" s="1165"/>
    </row>
    <row r="12" spans="1:8" ht="38.25" customHeight="1" thickBot="1" x14ac:dyDescent="0.25">
      <c r="A12" s="844" t="s">
        <v>980</v>
      </c>
      <c r="B12" s="845"/>
      <c r="C12" s="845"/>
      <c r="D12" s="845"/>
      <c r="E12" s="845"/>
      <c r="F12" s="845"/>
      <c r="G12" s="1165"/>
    </row>
    <row r="13" spans="1:8" ht="13.5" thickBot="1" x14ac:dyDescent="0.25">
      <c r="A13" s="1171"/>
      <c r="B13" s="1172"/>
      <c r="C13" s="1172"/>
      <c r="D13" s="1172"/>
      <c r="E13" s="1172"/>
      <c r="F13" s="1172"/>
      <c r="G13" s="1173"/>
    </row>
    <row r="14" spans="1:8" ht="19.5" customHeight="1" thickBot="1" x14ac:dyDescent="0.25">
      <c r="A14" s="310" t="s">
        <v>892</v>
      </c>
      <c r="B14" s="899"/>
      <c r="C14" s="899"/>
      <c r="D14" s="899"/>
      <c r="E14" s="899"/>
      <c r="F14" s="890"/>
      <c r="G14" s="311" t="s">
        <v>728</v>
      </c>
    </row>
    <row r="15" spans="1:8" ht="49.5" customHeight="1" x14ac:dyDescent="0.2">
      <c r="A15" s="1169" t="s">
        <v>729</v>
      </c>
      <c r="B15" s="1170"/>
      <c r="C15" s="1170"/>
      <c r="D15" s="1170"/>
      <c r="E15" s="1170"/>
      <c r="F15" s="1170"/>
      <c r="G15" s="452">
        <v>0</v>
      </c>
    </row>
    <row r="16" spans="1:8" ht="21.75" customHeight="1" thickBot="1" x14ac:dyDescent="0.25">
      <c r="A16" s="1166" t="s">
        <v>224</v>
      </c>
      <c r="B16" s="1167"/>
      <c r="C16" s="1167"/>
      <c r="D16" s="1167"/>
      <c r="E16" s="1167"/>
      <c r="F16" s="1167"/>
      <c r="G16" s="772">
        <f>LR!C23</f>
        <v>626237.52196000004</v>
      </c>
    </row>
    <row r="17" spans="1:7" x14ac:dyDescent="0.2">
      <c r="A17" s="20"/>
      <c r="B17" s="20"/>
      <c r="C17" s="20"/>
      <c r="D17" s="20"/>
      <c r="E17" s="20"/>
      <c r="F17" s="20"/>
      <c r="G17" s="20"/>
    </row>
    <row r="18" spans="1:7" ht="107.25" customHeight="1" x14ac:dyDescent="0.2">
      <c r="A18" s="1168" t="s">
        <v>730</v>
      </c>
      <c r="B18" s="1168"/>
      <c r="C18" s="1168"/>
      <c r="D18" s="1168"/>
      <c r="E18" s="1168"/>
      <c r="F18" s="1168"/>
      <c r="G18" s="1168"/>
    </row>
    <row r="19" spans="1:7" x14ac:dyDescent="0.2">
      <c r="A19" s="1164" t="s">
        <v>674</v>
      </c>
      <c r="B19" s="1164"/>
      <c r="C19" s="1164"/>
      <c r="D19" s="1164"/>
      <c r="E19" s="1164"/>
      <c r="F19" s="1164"/>
      <c r="G19" s="1164"/>
    </row>
    <row r="20" spans="1:7" x14ac:dyDescent="0.2">
      <c r="A20" s="1164" t="s">
        <v>670</v>
      </c>
      <c r="B20" s="1164"/>
      <c r="C20" s="1164"/>
      <c r="D20" s="1164"/>
      <c r="E20" s="1164"/>
      <c r="F20" s="1164"/>
      <c r="G20" s="1164"/>
    </row>
    <row r="21" spans="1:7" ht="90" customHeight="1" x14ac:dyDescent="0.2">
      <c r="A21" s="901" t="s">
        <v>981</v>
      </c>
      <c r="B21" s="901"/>
      <c r="C21" s="901"/>
      <c r="D21" s="901"/>
      <c r="E21" s="901"/>
      <c r="F21" s="901"/>
      <c r="G21" s="901"/>
    </row>
    <row r="22" spans="1:7" ht="26.25" customHeight="1" x14ac:dyDescent="0.2">
      <c r="A22" s="901" t="s">
        <v>982</v>
      </c>
      <c r="B22" s="901"/>
      <c r="C22" s="901"/>
      <c r="D22" s="901"/>
      <c r="E22" s="901"/>
      <c r="F22" s="901"/>
      <c r="G22" s="901"/>
    </row>
    <row r="23" spans="1:7" x14ac:dyDescent="0.2">
      <c r="A23" s="261" t="s">
        <v>671</v>
      </c>
    </row>
    <row r="24" spans="1:7" ht="17.25" customHeight="1" x14ac:dyDescent="0.2">
      <c r="A24" s="1163" t="s">
        <v>983</v>
      </c>
      <c r="B24" s="1163"/>
      <c r="C24" s="1163"/>
      <c r="D24" s="1163"/>
      <c r="E24" s="1163"/>
      <c r="F24" s="1163"/>
      <c r="G24" s="1163"/>
    </row>
  </sheetData>
  <mergeCells count="20">
    <mergeCell ref="C1:G1"/>
    <mergeCell ref="B5:G5"/>
    <mergeCell ref="C6:G6"/>
    <mergeCell ref="A7:G7"/>
    <mergeCell ref="A8:G8"/>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s>
  <hyperlinks>
    <hyperlink ref="C1" r:id="rId1"/>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25" zoomScaleNormal="70" zoomScaleSheetLayoutView="100" workbookViewId="0">
      <selection activeCell="N30" sqref="N30"/>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40" t="s">
        <v>626</v>
      </c>
      <c r="B1" s="1174" t="s">
        <v>389</v>
      </c>
      <c r="C1" s="1174"/>
      <c r="D1" s="1174"/>
      <c r="E1" s="1174"/>
      <c r="F1" s="1174"/>
      <c r="G1" s="1174"/>
      <c r="H1" s="1174"/>
      <c r="I1" s="1174"/>
      <c r="J1" s="1174"/>
      <c r="K1" s="1174"/>
      <c r="L1" s="1174"/>
      <c r="M1" s="1174"/>
      <c r="N1" s="1175"/>
    </row>
    <row r="2" spans="1:14" ht="24" customHeight="1" x14ac:dyDescent="0.25">
      <c r="A2" s="1180" t="s">
        <v>739</v>
      </c>
      <c r="B2" s="1181"/>
      <c r="C2" s="1181"/>
      <c r="D2" s="1181"/>
      <c r="E2" s="1181"/>
      <c r="F2" s="1181"/>
      <c r="G2" s="1181"/>
      <c r="H2" s="1181"/>
      <c r="I2" s="1181"/>
      <c r="J2" s="1181"/>
      <c r="K2" s="1181"/>
      <c r="L2" s="1181"/>
      <c r="M2" s="1181"/>
      <c r="N2" s="1182"/>
    </row>
    <row r="3" spans="1:14" s="254" customFormat="1" ht="18.75" customHeight="1" thickBot="1" x14ac:dyDescent="0.3">
      <c r="A3" s="321" t="s">
        <v>386</v>
      </c>
      <c r="B3" s="322"/>
      <c r="C3" s="322"/>
      <c r="D3" s="323"/>
      <c r="E3" s="324"/>
      <c r="F3" s="324"/>
      <c r="G3" s="324"/>
      <c r="H3" s="324"/>
      <c r="I3" s="324"/>
      <c r="J3" s="324"/>
      <c r="K3" s="324"/>
      <c r="L3" s="324"/>
      <c r="M3" s="324"/>
      <c r="N3" s="325"/>
    </row>
    <row r="4" spans="1:14" s="254" customFormat="1" ht="13.5" thickBot="1" x14ac:dyDescent="0.3">
      <c r="A4" s="1194"/>
      <c r="B4" s="1195"/>
      <c r="C4" s="1195"/>
      <c r="D4" s="1195"/>
      <c r="E4" s="1195"/>
      <c r="F4" s="1195"/>
      <c r="G4" s="1195"/>
      <c r="H4" s="1195"/>
      <c r="I4" s="1195"/>
      <c r="J4" s="1195"/>
      <c r="K4" s="1195"/>
      <c r="L4" s="1195"/>
      <c r="M4" s="1195"/>
      <c r="N4" s="1196"/>
    </row>
    <row r="5" spans="1:14" s="17" customFormat="1" ht="37.5" customHeight="1" thickBot="1" x14ac:dyDescent="0.25">
      <c r="A5" s="826" t="s">
        <v>662</v>
      </c>
      <c r="B5" s="908"/>
      <c r="C5" s="826" t="s">
        <v>744</v>
      </c>
      <c r="D5" s="828"/>
      <c r="E5" s="827"/>
      <c r="F5" s="827"/>
      <c r="G5" s="827"/>
      <c r="H5" s="827"/>
      <c r="I5" s="827"/>
      <c r="J5" s="827"/>
      <c r="K5" s="827"/>
      <c r="L5" s="827"/>
      <c r="M5" s="827"/>
      <c r="N5" s="828"/>
    </row>
    <row r="6" spans="1:14" s="17" customFormat="1" ht="16.5" customHeight="1" thickBot="1" x14ac:dyDescent="0.25">
      <c r="A6" s="164" t="s">
        <v>557</v>
      </c>
      <c r="B6" s="78"/>
      <c r="C6" s="220"/>
      <c r="D6" s="219"/>
      <c r="E6" s="173"/>
      <c r="F6" s="173"/>
      <c r="G6" s="74"/>
      <c r="H6" s="326"/>
      <c r="I6" s="173"/>
      <c r="J6" s="173"/>
      <c r="K6" s="173"/>
      <c r="L6" s="173"/>
      <c r="M6" s="1143">
        <f>LR!C6</f>
        <v>44196</v>
      </c>
      <c r="N6" s="1144"/>
    </row>
    <row r="7" spans="1:14" s="20" customFormat="1" ht="13.5" thickBot="1" x14ac:dyDescent="0.25">
      <c r="A7" s="314"/>
      <c r="B7" s="315"/>
      <c r="C7" s="316"/>
      <c r="D7" s="317"/>
      <c r="E7" s="317"/>
      <c r="F7" s="317"/>
      <c r="G7" s="318"/>
      <c r="H7" s="317"/>
      <c r="I7" s="317"/>
      <c r="J7" s="317"/>
      <c r="K7" s="317"/>
      <c r="L7" s="317"/>
      <c r="M7" s="317"/>
      <c r="N7" s="319"/>
    </row>
    <row r="8" spans="1:14" s="20" customFormat="1" ht="30.75" customHeight="1" thickBot="1" x14ac:dyDescent="0.25">
      <c r="A8" s="329" t="s">
        <v>742</v>
      </c>
      <c r="B8" s="312"/>
      <c r="C8" s="313" t="s">
        <v>390</v>
      </c>
      <c r="D8" s="312"/>
      <c r="E8" s="312"/>
      <c r="F8" s="312"/>
      <c r="G8" s="312"/>
      <c r="H8" s="312"/>
      <c r="I8" s="312"/>
      <c r="J8" s="312"/>
      <c r="K8" s="312"/>
      <c r="L8" s="312"/>
      <c r="M8" s="312"/>
      <c r="N8" s="330"/>
    </row>
    <row r="9" spans="1:14" s="17" customFormat="1" ht="39" customHeight="1" thickBot="1" x14ac:dyDescent="0.25">
      <c r="A9" s="175"/>
      <c r="B9" s="176"/>
      <c r="C9" s="1187" t="s">
        <v>392</v>
      </c>
      <c r="D9" s="1188"/>
      <c r="E9" s="1187" t="s">
        <v>393</v>
      </c>
      <c r="F9" s="1188"/>
      <c r="G9" s="1187" t="s">
        <v>7</v>
      </c>
      <c r="H9" s="1188"/>
      <c r="I9" s="1189" t="s">
        <v>394</v>
      </c>
      <c r="J9" s="1190"/>
      <c r="K9" s="1190"/>
      <c r="L9" s="1191"/>
      <c r="M9" s="1192" t="s">
        <v>403</v>
      </c>
      <c r="N9" s="1192" t="s">
        <v>404</v>
      </c>
    </row>
    <row r="10" spans="1:14" s="17" customFormat="1" ht="15" customHeight="1" x14ac:dyDescent="0.2">
      <c r="A10" s="1183" t="s">
        <v>391</v>
      </c>
      <c r="B10" s="1184"/>
      <c r="C10" s="1185" t="s">
        <v>395</v>
      </c>
      <c r="D10" s="1185" t="s">
        <v>396</v>
      </c>
      <c r="E10" s="1185" t="s">
        <v>397</v>
      </c>
      <c r="F10" s="1185" t="s">
        <v>398</v>
      </c>
      <c r="G10" s="1185" t="s">
        <v>395</v>
      </c>
      <c r="H10" s="1185" t="s">
        <v>396</v>
      </c>
      <c r="I10" s="1185" t="s">
        <v>399</v>
      </c>
      <c r="J10" s="1185" t="s">
        <v>400</v>
      </c>
      <c r="K10" s="1185" t="s">
        <v>401</v>
      </c>
      <c r="L10" s="1185" t="s">
        <v>402</v>
      </c>
      <c r="M10" s="1193"/>
      <c r="N10" s="1193"/>
    </row>
    <row r="11" spans="1:14" s="17" customFormat="1" ht="15" customHeight="1" x14ac:dyDescent="0.2">
      <c r="A11" s="1183"/>
      <c r="B11" s="1184"/>
      <c r="C11" s="1186"/>
      <c r="D11" s="1186"/>
      <c r="E11" s="1186"/>
      <c r="F11" s="1186"/>
      <c r="G11" s="1186"/>
      <c r="H11" s="1186"/>
      <c r="I11" s="1186"/>
      <c r="J11" s="1186"/>
      <c r="K11" s="1186"/>
      <c r="L11" s="1186"/>
      <c r="M11" s="1193"/>
      <c r="N11" s="1193"/>
    </row>
    <row r="12" spans="1:14" s="17" customFormat="1" ht="77.25" customHeight="1" thickBot="1" x14ac:dyDescent="0.25">
      <c r="A12" s="1183"/>
      <c r="B12" s="1184"/>
      <c r="C12" s="1186"/>
      <c r="D12" s="1186"/>
      <c r="E12" s="1186"/>
      <c r="F12" s="1186"/>
      <c r="G12" s="1186"/>
      <c r="H12" s="1186"/>
      <c r="I12" s="1186"/>
      <c r="J12" s="1186"/>
      <c r="K12" s="1186"/>
      <c r="L12" s="1186"/>
      <c r="M12" s="1193"/>
      <c r="N12" s="1193"/>
    </row>
    <row r="13" spans="1:14" s="17" customFormat="1" ht="7.5" customHeight="1" x14ac:dyDescent="0.2">
      <c r="A13" s="1207"/>
      <c r="B13" s="1209"/>
      <c r="C13" s="1176" t="s">
        <v>372</v>
      </c>
      <c r="D13" s="1176" t="s">
        <v>379</v>
      </c>
      <c r="E13" s="1176" t="s">
        <v>376</v>
      </c>
      <c r="F13" s="1176" t="s">
        <v>373</v>
      </c>
      <c r="G13" s="1176" t="s">
        <v>380</v>
      </c>
      <c r="H13" s="1176" t="s">
        <v>374</v>
      </c>
      <c r="I13" s="1176" t="s">
        <v>381</v>
      </c>
      <c r="J13" s="1176" t="s">
        <v>382</v>
      </c>
      <c r="K13" s="1176" t="s">
        <v>375</v>
      </c>
      <c r="L13" s="1176">
        <v>100</v>
      </c>
      <c r="M13" s="1176">
        <v>110</v>
      </c>
      <c r="N13" s="1178">
        <v>120</v>
      </c>
    </row>
    <row r="14" spans="1:14" s="17" customFormat="1" ht="15" customHeight="1" x14ac:dyDescent="0.2">
      <c r="A14" s="1208"/>
      <c r="B14" s="1210"/>
      <c r="C14" s="1177"/>
      <c r="D14" s="1177"/>
      <c r="E14" s="1177"/>
      <c r="F14" s="1177"/>
      <c r="G14" s="1177"/>
      <c r="H14" s="1177"/>
      <c r="I14" s="1177"/>
      <c r="J14" s="1177"/>
      <c r="K14" s="1177"/>
      <c r="L14" s="1177"/>
      <c r="M14" s="1177"/>
      <c r="N14" s="1179"/>
    </row>
    <row r="15" spans="1:14" s="17" customFormat="1" ht="4.5" customHeight="1" x14ac:dyDescent="0.2">
      <c r="A15" s="1208"/>
      <c r="B15" s="1210"/>
      <c r="C15" s="1177"/>
      <c r="D15" s="1177"/>
      <c r="E15" s="1177"/>
      <c r="F15" s="1177"/>
      <c r="G15" s="1177"/>
      <c r="H15" s="1177"/>
      <c r="I15" s="1177"/>
      <c r="J15" s="1177"/>
      <c r="K15" s="1177"/>
      <c r="L15" s="1177"/>
      <c r="M15" s="1177"/>
      <c r="N15" s="1179"/>
    </row>
    <row r="16" spans="1:14" s="17" customFormat="1" ht="24" x14ac:dyDescent="0.2">
      <c r="A16" s="177" t="s">
        <v>372</v>
      </c>
      <c r="B16" s="178" t="s">
        <v>405</v>
      </c>
      <c r="C16" s="230"/>
      <c r="D16" s="230"/>
      <c r="E16" s="230"/>
      <c r="F16" s="230"/>
      <c r="G16" s="230"/>
      <c r="H16" s="230"/>
      <c r="I16" s="230"/>
      <c r="J16" s="230"/>
      <c r="K16" s="230"/>
      <c r="L16" s="230"/>
      <c r="M16" s="230"/>
      <c r="N16" s="179"/>
    </row>
    <row r="17" spans="1:14" s="17" customFormat="1" ht="15" customHeight="1" x14ac:dyDescent="0.2">
      <c r="A17" s="229"/>
      <c r="B17" s="180" t="s">
        <v>1097</v>
      </c>
      <c r="C17" s="454">
        <v>0</v>
      </c>
      <c r="D17" s="230">
        <v>0</v>
      </c>
      <c r="E17" s="453">
        <v>0</v>
      </c>
      <c r="F17" s="453">
        <v>0</v>
      </c>
      <c r="G17" s="447">
        <v>0</v>
      </c>
      <c r="H17" s="447">
        <v>0</v>
      </c>
      <c r="I17" s="454">
        <v>0</v>
      </c>
      <c r="J17" s="454">
        <v>0</v>
      </c>
      <c r="K17" s="454">
        <v>0</v>
      </c>
      <c r="L17" s="454">
        <v>0</v>
      </c>
      <c r="M17" s="454">
        <v>0</v>
      </c>
      <c r="N17" s="454">
        <v>0</v>
      </c>
    </row>
    <row r="18" spans="1:14" s="17" customFormat="1" ht="15" customHeight="1" x14ac:dyDescent="0.2">
      <c r="A18" s="229"/>
      <c r="B18" s="180" t="s">
        <v>1098</v>
      </c>
      <c r="C18" s="454">
        <v>0</v>
      </c>
      <c r="D18" s="230">
        <v>0</v>
      </c>
      <c r="E18" s="453">
        <v>0</v>
      </c>
      <c r="F18" s="453">
        <v>0</v>
      </c>
      <c r="G18" s="447">
        <v>0</v>
      </c>
      <c r="H18" s="447">
        <v>0</v>
      </c>
      <c r="I18" s="454">
        <v>0</v>
      </c>
      <c r="J18" s="454">
        <v>0</v>
      </c>
      <c r="K18" s="454">
        <v>0</v>
      </c>
      <c r="L18" s="454">
        <v>0</v>
      </c>
      <c r="M18" s="454">
        <v>0</v>
      </c>
      <c r="N18" s="454">
        <v>0</v>
      </c>
    </row>
    <row r="19" spans="1:14" s="17" customFormat="1" ht="15" customHeight="1" x14ac:dyDescent="0.2">
      <c r="A19" s="229"/>
      <c r="B19" s="181" t="s">
        <v>1099</v>
      </c>
      <c r="C19" s="454">
        <v>0</v>
      </c>
      <c r="D19" s="230">
        <v>0</v>
      </c>
      <c r="E19" s="453">
        <v>0</v>
      </c>
      <c r="F19" s="453">
        <v>0</v>
      </c>
      <c r="G19" s="447">
        <v>0</v>
      </c>
      <c r="H19" s="447">
        <v>0</v>
      </c>
      <c r="I19" s="454">
        <v>0</v>
      </c>
      <c r="J19" s="454">
        <v>0</v>
      </c>
      <c r="K19" s="454">
        <v>0</v>
      </c>
      <c r="L19" s="454">
        <v>0</v>
      </c>
      <c r="M19" s="454">
        <v>0</v>
      </c>
      <c r="N19" s="454">
        <v>0</v>
      </c>
    </row>
    <row r="20" spans="1:14" s="17" customFormat="1" ht="15" customHeight="1" x14ac:dyDescent="0.2">
      <c r="A20" s="229"/>
      <c r="B20" s="181" t="s">
        <v>1100</v>
      </c>
      <c r="C20" s="454">
        <v>0</v>
      </c>
      <c r="D20" s="230">
        <v>0</v>
      </c>
      <c r="E20" s="453">
        <v>0</v>
      </c>
      <c r="F20" s="453">
        <v>0</v>
      </c>
      <c r="G20" s="447">
        <v>0</v>
      </c>
      <c r="H20" s="447">
        <v>0</v>
      </c>
      <c r="I20" s="454">
        <v>0</v>
      </c>
      <c r="J20" s="454">
        <v>0</v>
      </c>
      <c r="K20" s="454">
        <v>0</v>
      </c>
      <c r="L20" s="454">
        <v>0</v>
      </c>
      <c r="M20" s="454">
        <v>0</v>
      </c>
      <c r="N20" s="454">
        <v>0</v>
      </c>
    </row>
    <row r="21" spans="1:14" s="17" customFormat="1" ht="15" customHeight="1" x14ac:dyDescent="0.2">
      <c r="A21" s="433"/>
      <c r="B21" s="181" t="s">
        <v>1101</v>
      </c>
      <c r="C21" s="454">
        <v>0</v>
      </c>
      <c r="D21" s="434">
        <v>0</v>
      </c>
      <c r="E21" s="453">
        <v>0</v>
      </c>
      <c r="F21" s="453">
        <v>0</v>
      </c>
      <c r="G21" s="447">
        <v>0</v>
      </c>
      <c r="H21" s="447">
        <v>0</v>
      </c>
      <c r="I21" s="454">
        <v>0</v>
      </c>
      <c r="J21" s="454">
        <v>0</v>
      </c>
      <c r="K21" s="454">
        <v>0</v>
      </c>
      <c r="L21" s="454">
        <v>0</v>
      </c>
      <c r="M21" s="454">
        <v>0</v>
      </c>
      <c r="N21" s="454">
        <v>0</v>
      </c>
    </row>
    <row r="22" spans="1:14" s="17" customFormat="1" ht="15" customHeight="1" x14ac:dyDescent="0.2">
      <c r="A22" s="433"/>
      <c r="B22" s="181" t="s">
        <v>1102</v>
      </c>
      <c r="C22" s="454">
        <v>0</v>
      </c>
      <c r="D22" s="434">
        <v>0</v>
      </c>
      <c r="E22" s="453">
        <v>0</v>
      </c>
      <c r="F22" s="453">
        <v>0</v>
      </c>
      <c r="G22" s="447">
        <v>0</v>
      </c>
      <c r="H22" s="447">
        <v>0</v>
      </c>
      <c r="I22" s="454">
        <v>0</v>
      </c>
      <c r="J22" s="454">
        <v>0</v>
      </c>
      <c r="K22" s="454">
        <v>0</v>
      </c>
      <c r="L22" s="454">
        <v>0</v>
      </c>
      <c r="M22" s="454">
        <v>0</v>
      </c>
      <c r="N22" s="454">
        <v>0</v>
      </c>
    </row>
    <row r="23" spans="1:14" s="17" customFormat="1" ht="15" customHeight="1" x14ac:dyDescent="0.2">
      <c r="A23" s="433"/>
      <c r="B23" s="181" t="s">
        <v>1103</v>
      </c>
      <c r="C23" s="454">
        <v>0</v>
      </c>
      <c r="D23" s="434">
        <v>0</v>
      </c>
      <c r="E23" s="453">
        <v>0</v>
      </c>
      <c r="F23" s="453">
        <v>0</v>
      </c>
      <c r="G23" s="447">
        <v>0</v>
      </c>
      <c r="H23" s="447">
        <v>0</v>
      </c>
      <c r="I23" s="454">
        <v>0</v>
      </c>
      <c r="J23" s="454">
        <v>0</v>
      </c>
      <c r="K23" s="454">
        <v>0</v>
      </c>
      <c r="L23" s="454">
        <v>0</v>
      </c>
      <c r="M23" s="454">
        <v>0</v>
      </c>
      <c r="N23" s="454">
        <v>0</v>
      </c>
    </row>
    <row r="24" spans="1:14" s="17" customFormat="1" ht="15" customHeight="1" x14ac:dyDescent="0.2">
      <c r="A24" s="433"/>
      <c r="B24" s="181" t="s">
        <v>1104</v>
      </c>
      <c r="C24" s="454">
        <v>0</v>
      </c>
      <c r="D24" s="434">
        <v>0</v>
      </c>
      <c r="E24" s="453">
        <v>0</v>
      </c>
      <c r="F24" s="453">
        <v>0</v>
      </c>
      <c r="G24" s="447">
        <v>0</v>
      </c>
      <c r="H24" s="447">
        <v>0</v>
      </c>
      <c r="I24" s="454">
        <v>0</v>
      </c>
      <c r="J24" s="454">
        <v>0</v>
      </c>
      <c r="K24" s="454">
        <v>0</v>
      </c>
      <c r="L24" s="454">
        <v>0</v>
      </c>
      <c r="M24" s="454">
        <v>0</v>
      </c>
      <c r="N24" s="454">
        <v>0</v>
      </c>
    </row>
    <row r="25" spans="1:14" s="17" customFormat="1" ht="15" customHeight="1" x14ac:dyDescent="0.2">
      <c r="A25" s="433"/>
      <c r="B25" s="181" t="s">
        <v>1105</v>
      </c>
      <c r="C25" s="454">
        <v>0</v>
      </c>
      <c r="D25" s="434">
        <v>0</v>
      </c>
      <c r="E25" s="453">
        <v>0</v>
      </c>
      <c r="F25" s="453">
        <v>0</v>
      </c>
      <c r="G25" s="447">
        <v>0</v>
      </c>
      <c r="H25" s="447">
        <v>0</v>
      </c>
      <c r="I25" s="454">
        <v>0</v>
      </c>
      <c r="J25" s="454">
        <v>0</v>
      </c>
      <c r="K25" s="454">
        <v>0</v>
      </c>
      <c r="L25" s="454">
        <v>0</v>
      </c>
      <c r="M25" s="454">
        <v>0</v>
      </c>
      <c r="N25" s="454">
        <v>0</v>
      </c>
    </row>
    <row r="26" spans="1:14" s="17" customFormat="1" ht="15" customHeight="1" x14ac:dyDescent="0.2">
      <c r="A26" s="433"/>
      <c r="B26" s="181" t="s">
        <v>1106</v>
      </c>
      <c r="C26" s="454">
        <v>0</v>
      </c>
      <c r="D26" s="434">
        <v>0</v>
      </c>
      <c r="E26" s="453">
        <v>0</v>
      </c>
      <c r="F26" s="453">
        <v>0</v>
      </c>
      <c r="G26" s="447">
        <v>0</v>
      </c>
      <c r="H26" s="447">
        <v>0</v>
      </c>
      <c r="I26" s="454">
        <v>0</v>
      </c>
      <c r="J26" s="454">
        <v>0</v>
      </c>
      <c r="K26" s="454">
        <v>0</v>
      </c>
      <c r="L26" s="454">
        <v>0</v>
      </c>
      <c r="M26" s="454">
        <v>0</v>
      </c>
      <c r="N26" s="454">
        <v>0</v>
      </c>
    </row>
    <row r="27" spans="1:14" s="17" customFormat="1" ht="15" customHeight="1" x14ac:dyDescent="0.2">
      <c r="A27" s="433"/>
      <c r="B27" s="181" t="s">
        <v>1107</v>
      </c>
      <c r="C27" s="454">
        <v>0</v>
      </c>
      <c r="D27" s="434">
        <v>0</v>
      </c>
      <c r="E27" s="453">
        <v>0</v>
      </c>
      <c r="F27" s="453">
        <v>0</v>
      </c>
      <c r="G27" s="447">
        <v>0</v>
      </c>
      <c r="H27" s="447">
        <v>0</v>
      </c>
      <c r="I27" s="454">
        <v>0</v>
      </c>
      <c r="J27" s="454">
        <v>0</v>
      </c>
      <c r="K27" s="454">
        <v>0</v>
      </c>
      <c r="L27" s="454">
        <v>0</v>
      </c>
      <c r="M27" s="454">
        <v>0</v>
      </c>
      <c r="N27" s="454">
        <v>0</v>
      </c>
    </row>
    <row r="28" spans="1:14" s="17" customFormat="1" ht="15" customHeight="1" x14ac:dyDescent="0.2">
      <c r="A28" s="433"/>
      <c r="B28" s="181" t="s">
        <v>1108</v>
      </c>
      <c r="C28" s="454">
        <v>0</v>
      </c>
      <c r="D28" s="434">
        <v>0</v>
      </c>
      <c r="E28" s="453">
        <v>0</v>
      </c>
      <c r="F28" s="453">
        <v>0</v>
      </c>
      <c r="G28" s="447">
        <v>0</v>
      </c>
      <c r="H28" s="447">
        <v>0</v>
      </c>
      <c r="I28" s="454">
        <v>0</v>
      </c>
      <c r="J28" s="454">
        <v>0</v>
      </c>
      <c r="K28" s="454">
        <v>0</v>
      </c>
      <c r="L28" s="454">
        <v>0</v>
      </c>
      <c r="M28" s="454">
        <v>0</v>
      </c>
      <c r="N28" s="454">
        <v>0</v>
      </c>
    </row>
    <row r="29" spans="1:14" s="17" customFormat="1" ht="15" customHeight="1" x14ac:dyDescent="0.2">
      <c r="A29" s="433"/>
      <c r="B29" s="181" t="s">
        <v>1109</v>
      </c>
      <c r="C29" s="454">
        <v>0</v>
      </c>
      <c r="D29" s="434">
        <v>0</v>
      </c>
      <c r="E29" s="453">
        <v>0</v>
      </c>
      <c r="F29" s="453">
        <v>0</v>
      </c>
      <c r="G29" s="447">
        <v>0</v>
      </c>
      <c r="H29" s="447">
        <v>0</v>
      </c>
      <c r="I29" s="454">
        <v>0</v>
      </c>
      <c r="J29" s="454">
        <v>0</v>
      </c>
      <c r="K29" s="454">
        <v>0</v>
      </c>
      <c r="L29" s="454">
        <v>0</v>
      </c>
      <c r="M29" s="454">
        <v>0</v>
      </c>
      <c r="N29" s="454">
        <v>0</v>
      </c>
    </row>
    <row r="30" spans="1:14" s="17" customFormat="1" ht="15" customHeight="1" x14ac:dyDescent="0.2">
      <c r="A30" s="433"/>
      <c r="B30" s="181" t="s">
        <v>1111</v>
      </c>
      <c r="C30" s="454">
        <v>0</v>
      </c>
      <c r="D30" s="434">
        <v>0</v>
      </c>
      <c r="E30" s="453">
        <v>0</v>
      </c>
      <c r="F30" s="453">
        <v>0</v>
      </c>
      <c r="G30" s="447">
        <v>0</v>
      </c>
      <c r="H30" s="447">
        <v>0</v>
      </c>
      <c r="I30" s="454">
        <v>0</v>
      </c>
      <c r="J30" s="454">
        <v>0</v>
      </c>
      <c r="K30" s="454">
        <v>0</v>
      </c>
      <c r="L30" s="454">
        <v>0</v>
      </c>
      <c r="M30" s="454">
        <v>0</v>
      </c>
      <c r="N30" s="454">
        <v>0</v>
      </c>
    </row>
    <row r="31" spans="1:14" s="17" customFormat="1" ht="15" customHeight="1" x14ac:dyDescent="0.2">
      <c r="A31" s="229"/>
      <c r="B31" s="180" t="s">
        <v>1110</v>
      </c>
      <c r="C31" s="454">
        <v>0</v>
      </c>
      <c r="D31" s="230">
        <v>0</v>
      </c>
      <c r="E31" s="453">
        <v>0</v>
      </c>
      <c r="F31" s="453">
        <v>0</v>
      </c>
      <c r="G31" s="447">
        <v>0</v>
      </c>
      <c r="H31" s="447">
        <v>0</v>
      </c>
      <c r="I31" s="454">
        <v>0</v>
      </c>
      <c r="J31" s="454">
        <v>0</v>
      </c>
      <c r="K31" s="454">
        <v>0</v>
      </c>
      <c r="L31" s="454">
        <v>0</v>
      </c>
      <c r="M31" s="454">
        <v>0</v>
      </c>
      <c r="N31" s="454">
        <v>0</v>
      </c>
    </row>
    <row r="32" spans="1:14" s="17" customFormat="1" ht="15.75" customHeight="1" thickBot="1" x14ac:dyDescent="0.25">
      <c r="A32" s="182" t="s">
        <v>379</v>
      </c>
      <c r="B32" s="183" t="s">
        <v>402</v>
      </c>
      <c r="C32" s="184">
        <f>SUM(C17:C31)</f>
        <v>0</v>
      </c>
      <c r="D32" s="184">
        <v>0</v>
      </c>
      <c r="E32" s="184">
        <v>0</v>
      </c>
      <c r="F32" s="184">
        <v>0</v>
      </c>
      <c r="G32" s="184">
        <v>0</v>
      </c>
      <c r="H32" s="184">
        <v>0</v>
      </c>
      <c r="I32" s="184">
        <f>SUM(I17:I31)</f>
        <v>0</v>
      </c>
      <c r="J32" s="184">
        <v>0</v>
      </c>
      <c r="K32" s="184">
        <v>0</v>
      </c>
      <c r="L32" s="184">
        <f>SUM(L17:L31)</f>
        <v>0</v>
      </c>
      <c r="M32" s="184"/>
      <c r="N32" s="757">
        <v>0</v>
      </c>
    </row>
    <row r="33" spans="1:14" s="17" customFormat="1" ht="15.75" customHeight="1" thickBot="1" x14ac:dyDescent="0.25">
      <c r="A33" s="331"/>
      <c r="B33" s="327"/>
      <c r="C33" s="328"/>
      <c r="D33" s="328"/>
      <c r="E33" s="328"/>
      <c r="F33" s="328"/>
      <c r="G33" s="328"/>
      <c r="H33" s="328"/>
      <c r="I33" s="328"/>
      <c r="J33" s="328"/>
      <c r="K33" s="328"/>
      <c r="L33" s="328"/>
      <c r="M33" s="328"/>
      <c r="N33" s="332"/>
    </row>
    <row r="34" spans="1:14" s="17" customFormat="1" ht="30.75" customHeight="1" thickBot="1" x14ac:dyDescent="0.25">
      <c r="A34" s="333" t="s">
        <v>743</v>
      </c>
      <c r="B34" s="215"/>
      <c r="C34" s="334" t="s">
        <v>406</v>
      </c>
      <c r="D34" s="215"/>
      <c r="E34" s="215"/>
      <c r="F34" s="215"/>
      <c r="G34" s="215"/>
      <c r="H34" s="215"/>
      <c r="I34" s="215"/>
      <c r="J34" s="215"/>
      <c r="K34" s="215"/>
      <c r="L34" s="215"/>
      <c r="M34" s="215"/>
      <c r="N34" s="335"/>
    </row>
    <row r="35" spans="1:14" s="17" customFormat="1" ht="13.5" thickBot="1" x14ac:dyDescent="0.25">
      <c r="A35" s="185" t="s">
        <v>391</v>
      </c>
      <c r="B35" s="1215"/>
      <c r="C35" s="1215"/>
      <c r="D35" s="1215"/>
      <c r="E35" s="1215"/>
      <c r="F35" s="1215"/>
      <c r="G35" s="1215"/>
      <c r="H35" s="1215"/>
      <c r="I35" s="1215"/>
      <c r="J35" s="1216"/>
      <c r="K35" s="1200" t="s">
        <v>407</v>
      </c>
      <c r="L35" s="1201"/>
      <c r="M35" s="1201"/>
      <c r="N35" s="1202"/>
    </row>
    <row r="36" spans="1:14" s="17" customFormat="1" ht="16.5" customHeight="1" x14ac:dyDescent="0.2">
      <c r="A36" s="186"/>
      <c r="B36" s="1197"/>
      <c r="C36" s="1197"/>
      <c r="D36" s="1197"/>
      <c r="E36" s="1197"/>
      <c r="F36" s="1197"/>
      <c r="G36" s="1197"/>
      <c r="H36" s="1197"/>
      <c r="I36" s="1197"/>
      <c r="J36" s="1197"/>
      <c r="K36" s="1203"/>
      <c r="L36" s="1203"/>
      <c r="M36" s="1203"/>
      <c r="N36" s="1204"/>
    </row>
    <row r="37" spans="1:14" s="17" customFormat="1" ht="16.5" customHeight="1" x14ac:dyDescent="0.2">
      <c r="A37" s="187" t="s">
        <v>372</v>
      </c>
      <c r="B37" s="1211" t="s">
        <v>408</v>
      </c>
      <c r="C37" s="1211"/>
      <c r="D37" s="1211"/>
      <c r="E37" s="1211"/>
      <c r="F37" s="1211"/>
      <c r="G37" s="1211"/>
      <c r="H37" s="1211"/>
      <c r="I37" s="1211"/>
      <c r="J37" s="1211"/>
      <c r="K37" s="1205">
        <v>0</v>
      </c>
      <c r="L37" s="1205"/>
      <c r="M37" s="1205"/>
      <c r="N37" s="1206"/>
    </row>
    <row r="38" spans="1:14" s="17" customFormat="1" ht="16.5" customHeight="1" x14ac:dyDescent="0.2">
      <c r="A38" s="187" t="s">
        <v>379</v>
      </c>
      <c r="B38" s="1211" t="s">
        <v>409</v>
      </c>
      <c r="C38" s="1211"/>
      <c r="D38" s="1211"/>
      <c r="E38" s="1211"/>
      <c r="F38" s="1211"/>
      <c r="G38" s="1211"/>
      <c r="H38" s="1211"/>
      <c r="I38" s="1211"/>
      <c r="J38" s="1211"/>
      <c r="K38" s="1205">
        <v>0</v>
      </c>
      <c r="L38" s="1205"/>
      <c r="M38" s="1205"/>
      <c r="N38" s="1206"/>
    </row>
    <row r="39" spans="1:14" s="17" customFormat="1" ht="16.5" customHeight="1" thickBot="1" x14ac:dyDescent="0.25">
      <c r="A39" s="188" t="s">
        <v>376</v>
      </c>
      <c r="B39" s="1212" t="s">
        <v>410</v>
      </c>
      <c r="C39" s="1212"/>
      <c r="D39" s="1212"/>
      <c r="E39" s="1212"/>
      <c r="F39" s="1212"/>
      <c r="G39" s="1212"/>
      <c r="H39" s="1212"/>
      <c r="I39" s="1212"/>
      <c r="J39" s="1212"/>
      <c r="K39" s="1213">
        <v>0</v>
      </c>
      <c r="L39" s="1213"/>
      <c r="M39" s="1213"/>
      <c r="N39" s="1214"/>
    </row>
    <row r="40" spans="1:14" x14ac:dyDescent="0.25">
      <c r="A40" s="174"/>
      <c r="B40" s="174"/>
      <c r="C40" s="174"/>
      <c r="D40" s="174"/>
      <c r="E40" s="174"/>
      <c r="F40" s="174"/>
      <c r="G40" s="174"/>
      <c r="H40" s="174"/>
      <c r="I40" s="174"/>
      <c r="J40" s="174"/>
      <c r="K40" s="174"/>
      <c r="L40" s="174"/>
      <c r="M40" s="174"/>
      <c r="N40" s="174"/>
    </row>
    <row r="41" spans="1:14" ht="24" customHeight="1" x14ac:dyDescent="0.25">
      <c r="A41" s="1198" t="s">
        <v>893</v>
      </c>
      <c r="B41" s="1199"/>
      <c r="C41" s="1199"/>
      <c r="D41" s="1199"/>
      <c r="E41" s="1199"/>
      <c r="F41" s="1199"/>
      <c r="G41" s="1199"/>
      <c r="H41" s="1199"/>
      <c r="I41" s="1199"/>
      <c r="J41" s="1199"/>
      <c r="K41" s="1199"/>
      <c r="L41" s="1199"/>
      <c r="M41" s="1199"/>
      <c r="N41" s="1199"/>
    </row>
  </sheetData>
  <mergeCells count="49">
    <mergeCell ref="C5:N5"/>
    <mergeCell ref="A5:B5"/>
    <mergeCell ref="L10:L12"/>
    <mergeCell ref="J10:J12"/>
    <mergeCell ref="I10:I12"/>
    <mergeCell ref="H10:H12"/>
    <mergeCell ref="K10:K12"/>
    <mergeCell ref="M9:M12"/>
    <mergeCell ref="D10:D12"/>
    <mergeCell ref="C10:C12"/>
    <mergeCell ref="G10:G12"/>
    <mergeCell ref="M6:N6"/>
    <mergeCell ref="B35:J35"/>
    <mergeCell ref="H13:H15"/>
    <mergeCell ref="I13:I15"/>
    <mergeCell ref="J13:J15"/>
    <mergeCell ref="G13:G15"/>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4:K15 K13"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8"/>
  <sheetViews>
    <sheetView view="pageBreakPreview" zoomScaleNormal="100" zoomScaleSheetLayoutView="100" workbookViewId="0">
      <selection activeCell="D6" sqref="D6"/>
    </sheetView>
  </sheetViews>
  <sheetFormatPr defaultRowHeight="15" x14ac:dyDescent="0.25"/>
  <cols>
    <col min="1" max="1" width="13.28515625" customWidth="1"/>
    <col min="2" max="2" width="4.85546875" customWidth="1"/>
    <col min="3" max="3" width="93.140625" customWidth="1"/>
    <col min="4" max="4" width="34.5703125" customWidth="1"/>
  </cols>
  <sheetData>
    <row r="1" spans="1:4" ht="15" customHeight="1" x14ac:dyDescent="0.25">
      <c r="A1" s="622" t="s">
        <v>627</v>
      </c>
      <c r="B1" s="235"/>
      <c r="C1" s="822" t="s">
        <v>629</v>
      </c>
      <c r="D1" s="823"/>
    </row>
    <row r="2" spans="1:4" x14ac:dyDescent="0.25">
      <c r="A2" s="139" t="s">
        <v>628</v>
      </c>
      <c r="B2" s="77"/>
      <c r="C2" s="140"/>
      <c r="D2" s="135"/>
    </row>
    <row r="3" spans="1:4" ht="15.75" thickBot="1" x14ac:dyDescent="0.3">
      <c r="A3" s="824"/>
      <c r="B3" s="825"/>
      <c r="C3" s="825"/>
      <c r="D3" s="623"/>
    </row>
    <row r="4" spans="1:4" ht="26.25" customHeight="1" thickBot="1" x14ac:dyDescent="0.3">
      <c r="A4" s="517" t="s">
        <v>662</v>
      </c>
      <c r="B4" s="826" t="s">
        <v>628</v>
      </c>
      <c r="C4" s="827"/>
      <c r="D4" s="828"/>
    </row>
    <row r="5" spans="1:4" ht="15.75" thickBot="1" x14ac:dyDescent="0.3">
      <c r="A5" s="73" t="s">
        <v>557</v>
      </c>
      <c r="B5" s="191"/>
      <c r="C5" s="190"/>
      <c r="D5" s="624" t="str">
        <f>Obsah!D4</f>
        <v>(31.12.2020)</v>
      </c>
    </row>
    <row r="6" spans="1:4" ht="15.75" customHeight="1" thickBot="1" x14ac:dyDescent="0.3">
      <c r="A6" s="829" t="s">
        <v>1489</v>
      </c>
      <c r="B6" s="830"/>
      <c r="C6" s="830"/>
      <c r="D6" s="236"/>
    </row>
    <row r="7" spans="1:4" ht="15.75" customHeight="1" thickBot="1" x14ac:dyDescent="0.3">
      <c r="A7" s="831" t="s">
        <v>1490</v>
      </c>
      <c r="B7" s="832"/>
      <c r="C7" s="832"/>
      <c r="D7" s="236"/>
    </row>
    <row r="8" spans="1:4" ht="15.75" customHeight="1" thickBot="1" x14ac:dyDescent="0.3">
      <c r="A8" s="829" t="s">
        <v>1491</v>
      </c>
      <c r="B8" s="830"/>
      <c r="C8" s="830"/>
      <c r="D8" s="236"/>
    </row>
    <row r="9" spans="1:4" ht="15.75" customHeight="1" thickBot="1" x14ac:dyDescent="0.3">
      <c r="A9" s="829" t="s">
        <v>1492</v>
      </c>
      <c r="B9" s="830"/>
      <c r="C9" s="830"/>
      <c r="D9" s="236"/>
    </row>
    <row r="10" spans="1:4" ht="15.75" customHeight="1" thickBot="1" x14ac:dyDescent="0.3">
      <c r="A10" s="829" t="s">
        <v>1493</v>
      </c>
      <c r="B10" s="830"/>
      <c r="C10" s="830"/>
      <c r="D10" s="236"/>
    </row>
    <row r="11" spans="1:4" ht="15.75" customHeight="1" thickBot="1" x14ac:dyDescent="0.3">
      <c r="A11" s="625"/>
      <c r="B11" s="833" t="s">
        <v>1494</v>
      </c>
      <c r="C11" s="834"/>
      <c r="D11" s="236"/>
    </row>
    <row r="12" spans="1:4" ht="153" x14ac:dyDescent="0.25">
      <c r="A12" s="816" t="s">
        <v>1495</v>
      </c>
      <c r="B12" s="814" t="s">
        <v>1496</v>
      </c>
      <c r="C12" s="626" t="s">
        <v>1497</v>
      </c>
      <c r="D12" s="626" t="s">
        <v>1498</v>
      </c>
    </row>
    <row r="13" spans="1:4" ht="51.75" thickBot="1" x14ac:dyDescent="0.3">
      <c r="A13" s="820"/>
      <c r="B13" s="815"/>
      <c r="C13" s="627" t="s">
        <v>1499</v>
      </c>
      <c r="D13" s="627"/>
    </row>
    <row r="14" spans="1:4" ht="369.75" x14ac:dyDescent="0.25">
      <c r="A14" s="816" t="s">
        <v>1500</v>
      </c>
      <c r="B14" s="814" t="s">
        <v>1501</v>
      </c>
      <c r="C14" s="628" t="s">
        <v>1502</v>
      </c>
      <c r="D14" s="629" t="s">
        <v>1503</v>
      </c>
    </row>
    <row r="15" spans="1:4" ht="25.5" x14ac:dyDescent="0.25">
      <c r="A15" s="819"/>
      <c r="B15" s="821"/>
      <c r="C15" s="628" t="s">
        <v>1504</v>
      </c>
      <c r="D15" s="628"/>
    </row>
    <row r="16" spans="1:4" ht="280.5" x14ac:dyDescent="0.25">
      <c r="A16" s="819"/>
      <c r="B16" s="821"/>
      <c r="C16" s="628" t="s">
        <v>1505</v>
      </c>
      <c r="D16" s="629" t="s">
        <v>1506</v>
      </c>
    </row>
    <row r="17" spans="1:4" ht="63.75" x14ac:dyDescent="0.25">
      <c r="A17" s="819"/>
      <c r="B17" s="821"/>
      <c r="C17" s="628" t="s">
        <v>1507</v>
      </c>
      <c r="D17" s="628" t="s">
        <v>1508</v>
      </c>
    </row>
    <row r="18" spans="1:4" ht="64.5" thickBot="1" x14ac:dyDescent="0.3">
      <c r="A18" s="820"/>
      <c r="B18" s="815"/>
      <c r="C18" s="627" t="s">
        <v>1509</v>
      </c>
      <c r="D18" s="627" t="s">
        <v>1510</v>
      </c>
    </row>
    <row r="19" spans="1:4" ht="141" thickBot="1" x14ac:dyDescent="0.3">
      <c r="A19" s="630" t="s">
        <v>1500</v>
      </c>
      <c r="B19" s="631" t="s">
        <v>1511</v>
      </c>
      <c r="C19" s="631" t="s">
        <v>1512</v>
      </c>
      <c r="D19" s="630" t="s">
        <v>1513</v>
      </c>
    </row>
    <row r="20" spans="1:4" ht="25.5" customHeight="1" x14ac:dyDescent="0.25">
      <c r="A20" s="632" t="s">
        <v>1514</v>
      </c>
      <c r="B20" s="814" t="s">
        <v>1515</v>
      </c>
      <c r="C20" s="814" t="s">
        <v>1516</v>
      </c>
      <c r="D20" s="816" t="s">
        <v>1517</v>
      </c>
    </row>
    <row r="21" spans="1:4" ht="138" customHeight="1" thickBot="1" x14ac:dyDescent="0.3">
      <c r="A21" s="633" t="s">
        <v>1518</v>
      </c>
      <c r="B21" s="815"/>
      <c r="C21" s="815"/>
      <c r="D21" s="815"/>
    </row>
    <row r="22" spans="1:4" ht="166.5" thickBot="1" x14ac:dyDescent="0.3">
      <c r="A22" s="633" t="s">
        <v>1514</v>
      </c>
      <c r="B22" s="627" t="s">
        <v>1519</v>
      </c>
      <c r="C22" s="627" t="s">
        <v>1520</v>
      </c>
      <c r="D22" s="627" t="s">
        <v>1521</v>
      </c>
    </row>
    <row r="23" spans="1:4" ht="191.25" x14ac:dyDescent="0.25">
      <c r="A23" s="630" t="s">
        <v>1522</v>
      </c>
      <c r="B23" s="631" t="s">
        <v>1523</v>
      </c>
      <c r="C23" s="631" t="s">
        <v>1524</v>
      </c>
      <c r="D23" s="634" t="s">
        <v>1525</v>
      </c>
    </row>
    <row r="24" spans="1:4" ht="128.25" thickBot="1" x14ac:dyDescent="0.3">
      <c r="A24" s="633" t="s">
        <v>1526</v>
      </c>
      <c r="B24" s="627" t="s">
        <v>1527</v>
      </c>
      <c r="C24" s="627" t="s">
        <v>1528</v>
      </c>
      <c r="D24" s="635" t="s">
        <v>1529</v>
      </c>
    </row>
    <row r="25" spans="1:4" x14ac:dyDescent="0.25">
      <c r="A25" s="460"/>
      <c r="B25" s="460"/>
      <c r="C25" s="460"/>
      <c r="D25" s="460"/>
    </row>
    <row r="26" spans="1:4" ht="15" customHeight="1" x14ac:dyDescent="0.25">
      <c r="A26" s="817" t="s">
        <v>1530</v>
      </c>
      <c r="B26" s="818"/>
      <c r="C26" s="818"/>
      <c r="D26" s="237"/>
    </row>
    <row r="27" spans="1:4" ht="54" customHeight="1" x14ac:dyDescent="0.25">
      <c r="A27" s="817" t="s">
        <v>1531</v>
      </c>
      <c r="B27" s="817"/>
      <c r="C27" s="817"/>
      <c r="D27" s="817"/>
    </row>
    <row r="28" spans="1:4" x14ac:dyDescent="0.25">
      <c r="A28" s="163"/>
    </row>
    <row r="88" spans="2:4" x14ac:dyDescent="0.25">
      <c r="B88" s="117"/>
      <c r="C88" s="117"/>
      <c r="D88" s="117"/>
    </row>
  </sheetData>
  <mergeCells count="18">
    <mergeCell ref="A14:A18"/>
    <mergeCell ref="B14:B18"/>
    <mergeCell ref="C1:D1"/>
    <mergeCell ref="A3:C3"/>
    <mergeCell ref="B4:D4"/>
    <mergeCell ref="A6:C6"/>
    <mergeCell ref="A7:C7"/>
    <mergeCell ref="A8:C8"/>
    <mergeCell ref="A9:C9"/>
    <mergeCell ref="A10:C10"/>
    <mergeCell ref="B11:C11"/>
    <mergeCell ref="A12:A13"/>
    <mergeCell ref="B12:B13"/>
    <mergeCell ref="B20:B21"/>
    <mergeCell ref="C20:C21"/>
    <mergeCell ref="D20:D21"/>
    <mergeCell ref="A26:C26"/>
    <mergeCell ref="A27:D27"/>
  </mergeCells>
  <hyperlinks>
    <hyperlink ref="C1" r:id="rId1"/>
  </hyperlinks>
  <pageMargins left="0.25" right="0.25" top="0.75" bottom="0.75" header="0.3" footer="0.3"/>
  <pageSetup paperSize="9" fitToHeight="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644"/>
  <sheetViews>
    <sheetView view="pageBreakPreview" topLeftCell="A10" zoomScaleNormal="100" zoomScaleSheetLayoutView="100" workbookViewId="0">
      <selection activeCell="A7" sqref="A7:C7"/>
    </sheetView>
  </sheetViews>
  <sheetFormatPr defaultRowHeight="12.75" x14ac:dyDescent="0.2"/>
  <cols>
    <col min="1" max="1" width="11.42578125" style="460" customWidth="1"/>
    <col min="2" max="2" width="8.85546875" style="460" customWidth="1"/>
    <col min="3" max="3" width="76.42578125" style="460" customWidth="1"/>
    <col min="4" max="16384" width="9.140625" style="460"/>
  </cols>
  <sheetData>
    <row r="1" spans="1:3" ht="24.75" customHeight="1" x14ac:dyDescent="0.2">
      <c r="A1" s="240" t="s">
        <v>738</v>
      </c>
      <c r="B1" s="167"/>
      <c r="C1" s="516" t="s">
        <v>629</v>
      </c>
    </row>
    <row r="2" spans="1:3" ht="12.75" customHeight="1" x14ac:dyDescent="0.2">
      <c r="A2" s="1180" t="s">
        <v>1666</v>
      </c>
      <c r="B2" s="1181"/>
      <c r="C2" s="1182"/>
    </row>
    <row r="3" spans="1:3" ht="30" customHeight="1" x14ac:dyDescent="0.2">
      <c r="A3" s="1227" t="s">
        <v>386</v>
      </c>
      <c r="B3" s="1228"/>
      <c r="C3" s="1229"/>
    </row>
    <row r="4" spans="1:3" ht="13.5" thickBot="1" x14ac:dyDescent="0.25">
      <c r="A4" s="1230"/>
      <c r="B4" s="1230"/>
      <c r="C4" s="1231"/>
    </row>
    <row r="5" spans="1:3" ht="45.75" customHeight="1" thickBot="1" x14ac:dyDescent="0.25">
      <c r="A5" s="671" t="s">
        <v>612</v>
      </c>
      <c r="B5" s="887" t="s">
        <v>1667</v>
      </c>
      <c r="C5" s="1103"/>
    </row>
    <row r="6" spans="1:3" ht="15" customHeight="1" thickBot="1" x14ac:dyDescent="0.25">
      <c r="A6" s="73" t="s">
        <v>557</v>
      </c>
      <c r="B6" s="74"/>
      <c r="C6" s="519">
        <f>CCB!M6</f>
        <v>44196</v>
      </c>
    </row>
    <row r="7" spans="1:3" ht="13.5" customHeight="1" thickBot="1" x14ac:dyDescent="0.25">
      <c r="A7" s="839" t="s">
        <v>1668</v>
      </c>
      <c r="B7" s="840"/>
      <c r="C7" s="1232"/>
    </row>
    <row r="8" spans="1:3" ht="21" customHeight="1" thickBot="1" x14ac:dyDescent="0.25">
      <c r="A8" s="839" t="s">
        <v>1669</v>
      </c>
      <c r="B8" s="840"/>
      <c r="C8" s="1232"/>
    </row>
    <row r="9" spans="1:3" ht="13.5" customHeight="1" thickBot="1" x14ac:dyDescent="0.25">
      <c r="A9" s="839" t="s">
        <v>1670</v>
      </c>
      <c r="B9" s="840"/>
      <c r="C9" s="1232"/>
    </row>
    <row r="10" spans="1:3" ht="13.5" customHeight="1" thickBot="1" x14ac:dyDescent="0.25">
      <c r="A10" s="839" t="s">
        <v>1550</v>
      </c>
      <c r="B10" s="840"/>
      <c r="C10" s="1232"/>
    </row>
    <row r="11" spans="1:3" ht="13.5" customHeight="1" thickBot="1" x14ac:dyDescent="0.25">
      <c r="A11" s="839" t="s">
        <v>1493</v>
      </c>
      <c r="B11" s="840"/>
      <c r="C11" s="1232"/>
    </row>
    <row r="12" spans="1:3" ht="13.5" thickBot="1" x14ac:dyDescent="0.25">
      <c r="A12" s="525"/>
      <c r="B12" s="526"/>
      <c r="C12" s="527"/>
    </row>
    <row r="13" spans="1:3" ht="30" customHeight="1" thickBot="1" x14ac:dyDescent="0.25">
      <c r="A13" s="1233" t="s">
        <v>1671</v>
      </c>
      <c r="B13" s="1234"/>
      <c r="C13" s="1235"/>
    </row>
    <row r="14" spans="1:3" ht="13.5" customHeight="1" thickBot="1" x14ac:dyDescent="0.25">
      <c r="A14" s="1236" t="s">
        <v>1672</v>
      </c>
      <c r="B14" s="1237"/>
      <c r="C14" s="1238"/>
    </row>
    <row r="15" spans="1:3" ht="46.5" customHeight="1" thickBot="1" x14ac:dyDescent="0.25">
      <c r="A15" s="1223" t="s">
        <v>1673</v>
      </c>
      <c r="B15" s="1225" t="s">
        <v>1674</v>
      </c>
      <c r="C15" s="1226"/>
    </row>
    <row r="16" spans="1:3" ht="31.5" customHeight="1" thickBot="1" x14ac:dyDescent="0.25">
      <c r="A16" s="1224"/>
      <c r="B16" s="1221" t="s">
        <v>1675</v>
      </c>
      <c r="C16" s="1222"/>
    </row>
    <row r="17" spans="1:3" ht="26.25" customHeight="1" thickBot="1" x14ac:dyDescent="0.25">
      <c r="A17" s="1223" t="s">
        <v>1673</v>
      </c>
      <c r="B17" s="1219" t="s">
        <v>1676</v>
      </c>
      <c r="C17" s="1220"/>
    </row>
    <row r="18" spans="1:3" ht="18" customHeight="1" thickBot="1" x14ac:dyDescent="0.25">
      <c r="A18" s="1224"/>
      <c r="B18" s="1221" t="s">
        <v>1677</v>
      </c>
      <c r="C18" s="1222"/>
    </row>
    <row r="19" spans="1:3" ht="16.5" customHeight="1" thickBot="1" x14ac:dyDescent="0.25">
      <c r="A19" s="1223" t="s">
        <v>1678</v>
      </c>
      <c r="B19" s="1219" t="s">
        <v>1679</v>
      </c>
      <c r="C19" s="1220"/>
    </row>
    <row r="20" spans="1:3" ht="15.75" customHeight="1" thickBot="1" x14ac:dyDescent="0.25">
      <c r="A20" s="1224"/>
      <c r="B20" s="1221" t="s">
        <v>1677</v>
      </c>
      <c r="C20" s="1222"/>
    </row>
    <row r="21" spans="1:3" ht="39.75" customHeight="1" thickBot="1" x14ac:dyDescent="0.25">
      <c r="A21" s="1217" t="s">
        <v>1673</v>
      </c>
      <c r="B21" s="1219" t="s">
        <v>1680</v>
      </c>
      <c r="C21" s="1220"/>
    </row>
    <row r="22" spans="1:3" ht="29.25" customHeight="1" thickBot="1" x14ac:dyDescent="0.25">
      <c r="A22" s="1218"/>
      <c r="B22" s="1221" t="s">
        <v>1681</v>
      </c>
      <c r="C22" s="1222"/>
    </row>
    <row r="23" spans="1:3" x14ac:dyDescent="0.2">
      <c r="A23" s="6"/>
      <c r="B23" s="6"/>
      <c r="C23" s="6"/>
    </row>
    <row r="24" spans="1:3" x14ac:dyDescent="0.2">
      <c r="A24" s="6"/>
      <c r="B24" s="6"/>
      <c r="C24" s="6"/>
    </row>
    <row r="25" spans="1:3" x14ac:dyDescent="0.2">
      <c r="A25" s="6"/>
      <c r="B25" s="6"/>
      <c r="C25" s="6"/>
    </row>
    <row r="26" spans="1:3" x14ac:dyDescent="0.2">
      <c r="A26" s="6"/>
      <c r="B26" s="6"/>
      <c r="C26" s="6"/>
    </row>
    <row r="27" spans="1:3" x14ac:dyDescent="0.2">
      <c r="A27" s="6"/>
      <c r="B27" s="6"/>
      <c r="C27" s="6"/>
    </row>
    <row r="28" spans="1:3" x14ac:dyDescent="0.2">
      <c r="A28" s="6"/>
      <c r="B28" s="6"/>
      <c r="C28" s="6"/>
    </row>
    <row r="29" spans="1:3" x14ac:dyDescent="0.2">
      <c r="A29" s="6"/>
      <c r="B29" s="6"/>
      <c r="C29" s="6"/>
    </row>
    <row r="30" spans="1:3" x14ac:dyDescent="0.2">
      <c r="A30" s="6"/>
      <c r="B30" s="6"/>
      <c r="C30" s="6"/>
    </row>
    <row r="31" spans="1:3" x14ac:dyDescent="0.2">
      <c r="A31" s="6"/>
      <c r="B31" s="6"/>
      <c r="C31" s="6"/>
    </row>
    <row r="32" spans="1:3" x14ac:dyDescent="0.2">
      <c r="A32" s="6"/>
      <c r="B32" s="6"/>
      <c r="C32" s="6"/>
    </row>
    <row r="33" spans="1:3" x14ac:dyDescent="0.2">
      <c r="A33" s="6"/>
      <c r="B33" s="6"/>
      <c r="C33" s="6"/>
    </row>
    <row r="34" spans="1:3" x14ac:dyDescent="0.2">
      <c r="A34" s="6"/>
      <c r="B34" s="6"/>
      <c r="C34" s="6"/>
    </row>
    <row r="35" spans="1:3" x14ac:dyDescent="0.2">
      <c r="A35" s="6"/>
      <c r="B35" s="6"/>
      <c r="C35" s="6"/>
    </row>
    <row r="36" spans="1:3" x14ac:dyDescent="0.2">
      <c r="A36" s="6"/>
      <c r="B36" s="6"/>
      <c r="C36" s="6"/>
    </row>
    <row r="37" spans="1:3" x14ac:dyDescent="0.2">
      <c r="A37" s="6"/>
      <c r="B37" s="6"/>
      <c r="C37" s="6"/>
    </row>
    <row r="38" spans="1:3" x14ac:dyDescent="0.2">
      <c r="A38" s="6"/>
      <c r="B38" s="6"/>
      <c r="C38" s="6"/>
    </row>
    <row r="39" spans="1:3" x14ac:dyDescent="0.2">
      <c r="A39" s="6"/>
      <c r="B39" s="6"/>
      <c r="C39" s="6"/>
    </row>
    <row r="40" spans="1:3" x14ac:dyDescent="0.2">
      <c r="A40" s="6"/>
      <c r="B40" s="6"/>
      <c r="C40" s="6"/>
    </row>
    <row r="41" spans="1:3" x14ac:dyDescent="0.2">
      <c r="A41" s="6"/>
      <c r="B41" s="6"/>
      <c r="C41" s="6"/>
    </row>
    <row r="42" spans="1:3" x14ac:dyDescent="0.2">
      <c r="A42" s="6"/>
      <c r="B42" s="6"/>
      <c r="C42" s="6"/>
    </row>
    <row r="43" spans="1:3" x14ac:dyDescent="0.2">
      <c r="A43" s="6"/>
      <c r="B43" s="6"/>
      <c r="C43" s="6"/>
    </row>
    <row r="44" spans="1:3" x14ac:dyDescent="0.2">
      <c r="A44" s="6"/>
      <c r="B44" s="6"/>
      <c r="C44" s="6"/>
    </row>
    <row r="45" spans="1:3" x14ac:dyDescent="0.2">
      <c r="A45" s="6"/>
      <c r="B45" s="6"/>
      <c r="C45" s="6"/>
    </row>
    <row r="46" spans="1:3" x14ac:dyDescent="0.2">
      <c r="A46" s="6"/>
      <c r="B46" s="6"/>
      <c r="C46" s="6"/>
    </row>
    <row r="47" spans="1:3" x14ac:dyDescent="0.2">
      <c r="A47" s="6"/>
      <c r="B47" s="6"/>
      <c r="C47" s="6"/>
    </row>
    <row r="48" spans="1:3" x14ac:dyDescent="0.2">
      <c r="A48" s="6"/>
      <c r="B48" s="6"/>
      <c r="C48" s="6"/>
    </row>
    <row r="49" spans="1:3" x14ac:dyDescent="0.2">
      <c r="A49" s="6"/>
      <c r="B49" s="6"/>
      <c r="C49" s="6"/>
    </row>
    <row r="50" spans="1:3" x14ac:dyDescent="0.2">
      <c r="A50" s="6"/>
      <c r="B50" s="6"/>
      <c r="C50" s="6"/>
    </row>
    <row r="51" spans="1:3" x14ac:dyDescent="0.2">
      <c r="A51" s="6"/>
      <c r="B51" s="6"/>
      <c r="C51" s="6"/>
    </row>
    <row r="52" spans="1:3" x14ac:dyDescent="0.2">
      <c r="A52" s="6"/>
      <c r="B52" s="6"/>
      <c r="C52" s="6"/>
    </row>
    <row r="53" spans="1:3" x14ac:dyDescent="0.2">
      <c r="A53" s="6"/>
      <c r="B53" s="6"/>
      <c r="C53" s="6"/>
    </row>
    <row r="54" spans="1:3" x14ac:dyDescent="0.2">
      <c r="A54" s="6"/>
      <c r="B54" s="6"/>
      <c r="C54" s="6"/>
    </row>
    <row r="55" spans="1:3" x14ac:dyDescent="0.2">
      <c r="A55" s="6"/>
      <c r="B55" s="6"/>
      <c r="C55" s="6"/>
    </row>
    <row r="56" spans="1:3" x14ac:dyDescent="0.2">
      <c r="A56" s="6"/>
      <c r="B56" s="6"/>
      <c r="C56" s="6"/>
    </row>
    <row r="57" spans="1:3" x14ac:dyDescent="0.2">
      <c r="A57" s="6"/>
      <c r="B57" s="6"/>
      <c r="C57" s="6"/>
    </row>
    <row r="58" spans="1:3" x14ac:dyDescent="0.2">
      <c r="A58" s="6"/>
      <c r="B58" s="6"/>
      <c r="C58" s="6"/>
    </row>
    <row r="59" spans="1:3" x14ac:dyDescent="0.2">
      <c r="A59" s="6"/>
      <c r="B59" s="6"/>
      <c r="C59" s="6"/>
    </row>
    <row r="60" spans="1:3" x14ac:dyDescent="0.2">
      <c r="A60" s="6"/>
      <c r="B60" s="6"/>
      <c r="C60" s="6"/>
    </row>
    <row r="61" spans="1:3" x14ac:dyDescent="0.2">
      <c r="A61" s="6"/>
      <c r="B61" s="6"/>
      <c r="C61" s="6"/>
    </row>
    <row r="62" spans="1:3" x14ac:dyDescent="0.2">
      <c r="A62" s="6"/>
      <c r="B62" s="6"/>
      <c r="C62" s="6"/>
    </row>
    <row r="63" spans="1:3" x14ac:dyDescent="0.2">
      <c r="A63" s="6"/>
      <c r="B63" s="6"/>
      <c r="C63" s="6"/>
    </row>
    <row r="64" spans="1:3" x14ac:dyDescent="0.2">
      <c r="A64" s="6"/>
      <c r="B64" s="6"/>
      <c r="C64" s="6"/>
    </row>
    <row r="65" spans="1:3" x14ac:dyDescent="0.2">
      <c r="A65" s="6"/>
      <c r="B65" s="6"/>
      <c r="C65" s="6"/>
    </row>
    <row r="66" spans="1:3" x14ac:dyDescent="0.2">
      <c r="A66" s="6"/>
      <c r="B66" s="6"/>
      <c r="C66" s="6"/>
    </row>
    <row r="67" spans="1:3" x14ac:dyDescent="0.2">
      <c r="A67" s="6"/>
      <c r="B67" s="6"/>
      <c r="C67" s="6"/>
    </row>
    <row r="68" spans="1:3" x14ac:dyDescent="0.2">
      <c r="A68" s="6"/>
      <c r="B68" s="6"/>
      <c r="C68" s="6"/>
    </row>
    <row r="69" spans="1:3" x14ac:dyDescent="0.2">
      <c r="A69" s="6"/>
      <c r="B69" s="6"/>
      <c r="C69" s="6"/>
    </row>
    <row r="70" spans="1:3" x14ac:dyDescent="0.2">
      <c r="A70" s="6"/>
      <c r="B70" s="6"/>
      <c r="C70" s="6"/>
    </row>
    <row r="71" spans="1:3" x14ac:dyDescent="0.2">
      <c r="A71" s="6"/>
      <c r="B71" s="6"/>
      <c r="C71" s="6"/>
    </row>
    <row r="72" spans="1:3" x14ac:dyDescent="0.2">
      <c r="A72" s="6"/>
      <c r="B72" s="6"/>
      <c r="C72" s="6"/>
    </row>
    <row r="73" spans="1:3" x14ac:dyDescent="0.2">
      <c r="A73" s="6"/>
      <c r="B73" s="6"/>
      <c r="C73" s="6"/>
    </row>
    <row r="74" spans="1:3" x14ac:dyDescent="0.2">
      <c r="A74" s="6"/>
      <c r="B74" s="6"/>
      <c r="C74" s="6"/>
    </row>
    <row r="75" spans="1:3" x14ac:dyDescent="0.2">
      <c r="A75" s="6"/>
      <c r="B75" s="6"/>
      <c r="C75" s="6"/>
    </row>
    <row r="76" spans="1:3" x14ac:dyDescent="0.2">
      <c r="A76" s="6"/>
      <c r="B76" s="6"/>
      <c r="C76" s="6"/>
    </row>
    <row r="77" spans="1:3" x14ac:dyDescent="0.2">
      <c r="A77" s="6"/>
      <c r="B77" s="6"/>
      <c r="C77" s="6"/>
    </row>
    <row r="78" spans="1:3" x14ac:dyDescent="0.2">
      <c r="A78" s="6"/>
      <c r="B78" s="6"/>
      <c r="C78" s="6"/>
    </row>
    <row r="79" spans="1:3" x14ac:dyDescent="0.2">
      <c r="A79" s="6"/>
      <c r="B79" s="6"/>
      <c r="C79" s="6"/>
    </row>
    <row r="80" spans="1:3" x14ac:dyDescent="0.2">
      <c r="A80" s="6"/>
      <c r="B80" s="6"/>
      <c r="C80" s="6"/>
    </row>
    <row r="81" spans="1:3" x14ac:dyDescent="0.2">
      <c r="A81" s="6"/>
      <c r="B81" s="6"/>
      <c r="C81" s="6"/>
    </row>
    <row r="82" spans="1:3" x14ac:dyDescent="0.2">
      <c r="A82" s="6"/>
      <c r="B82" s="6"/>
      <c r="C82" s="6"/>
    </row>
    <row r="83" spans="1:3" x14ac:dyDescent="0.2">
      <c r="A83" s="6"/>
      <c r="B83" s="6"/>
      <c r="C83" s="6"/>
    </row>
    <row r="84" spans="1:3" x14ac:dyDescent="0.2">
      <c r="A84" s="6"/>
      <c r="B84" s="6"/>
      <c r="C84" s="6"/>
    </row>
    <row r="85" spans="1:3" x14ac:dyDescent="0.2">
      <c r="A85" s="6"/>
      <c r="B85" s="6"/>
      <c r="C85" s="6"/>
    </row>
    <row r="86" spans="1:3" x14ac:dyDescent="0.2">
      <c r="A86" s="6"/>
      <c r="B86" s="6"/>
      <c r="C86" s="6"/>
    </row>
    <row r="87" spans="1:3" x14ac:dyDescent="0.2">
      <c r="A87" s="6"/>
      <c r="B87" s="6"/>
      <c r="C87" s="6"/>
    </row>
    <row r="88" spans="1:3" x14ac:dyDescent="0.2">
      <c r="A88" s="6"/>
      <c r="B88" s="6"/>
      <c r="C88" s="6"/>
    </row>
    <row r="89" spans="1:3" x14ac:dyDescent="0.2">
      <c r="A89" s="6"/>
      <c r="B89" s="6"/>
      <c r="C89" s="6"/>
    </row>
    <row r="90" spans="1:3" x14ac:dyDescent="0.2">
      <c r="A90" s="6"/>
      <c r="B90" s="6"/>
      <c r="C90" s="6"/>
    </row>
    <row r="91" spans="1:3" x14ac:dyDescent="0.2">
      <c r="A91" s="6"/>
      <c r="B91" s="6"/>
      <c r="C91" s="6"/>
    </row>
    <row r="92" spans="1:3" x14ac:dyDescent="0.2">
      <c r="A92" s="6"/>
      <c r="B92" s="6"/>
      <c r="C92" s="6"/>
    </row>
    <row r="93" spans="1:3" x14ac:dyDescent="0.2">
      <c r="A93" s="6"/>
      <c r="B93" s="6"/>
      <c r="C93" s="6"/>
    </row>
    <row r="94" spans="1:3" x14ac:dyDescent="0.2">
      <c r="A94" s="6"/>
      <c r="B94" s="6"/>
      <c r="C94" s="6"/>
    </row>
    <row r="95" spans="1:3" x14ac:dyDescent="0.2">
      <c r="A95" s="6"/>
      <c r="B95" s="6"/>
      <c r="C95" s="6"/>
    </row>
    <row r="96" spans="1:3" x14ac:dyDescent="0.2">
      <c r="A96" s="6"/>
      <c r="B96" s="6"/>
      <c r="C96" s="6"/>
    </row>
    <row r="97" spans="1:3" x14ac:dyDescent="0.2">
      <c r="A97" s="6"/>
      <c r="B97" s="6"/>
      <c r="C97" s="6"/>
    </row>
    <row r="98" spans="1:3" x14ac:dyDescent="0.2">
      <c r="A98" s="6"/>
      <c r="B98" s="6"/>
      <c r="C98" s="6"/>
    </row>
    <row r="99" spans="1:3" x14ac:dyDescent="0.2">
      <c r="A99" s="6"/>
      <c r="B99" s="6"/>
      <c r="C99" s="6"/>
    </row>
    <row r="100" spans="1:3" x14ac:dyDescent="0.2">
      <c r="A100" s="6"/>
      <c r="B100" s="6"/>
      <c r="C100" s="6"/>
    </row>
    <row r="101" spans="1:3" x14ac:dyDescent="0.2">
      <c r="A101" s="6"/>
      <c r="B101" s="6"/>
      <c r="C101" s="6"/>
    </row>
    <row r="102" spans="1:3" x14ac:dyDescent="0.2">
      <c r="A102" s="6"/>
      <c r="B102" s="6"/>
      <c r="C102" s="6"/>
    </row>
    <row r="103" spans="1:3" x14ac:dyDescent="0.2">
      <c r="A103" s="6"/>
      <c r="B103" s="6"/>
      <c r="C103" s="6"/>
    </row>
    <row r="104" spans="1:3" x14ac:dyDescent="0.2">
      <c r="A104" s="6"/>
      <c r="B104" s="6"/>
      <c r="C104" s="6"/>
    </row>
    <row r="105" spans="1:3" x14ac:dyDescent="0.2">
      <c r="A105" s="6"/>
      <c r="B105" s="6"/>
      <c r="C105" s="6"/>
    </row>
    <row r="106" spans="1:3" x14ac:dyDescent="0.2">
      <c r="A106" s="6"/>
      <c r="B106" s="6"/>
      <c r="C106" s="6"/>
    </row>
    <row r="107" spans="1:3" x14ac:dyDescent="0.2">
      <c r="A107" s="6"/>
      <c r="B107" s="6"/>
      <c r="C107" s="6"/>
    </row>
    <row r="108" spans="1:3" x14ac:dyDescent="0.2">
      <c r="A108" s="6"/>
      <c r="B108" s="6"/>
      <c r="C108" s="6"/>
    </row>
    <row r="109" spans="1:3" x14ac:dyDescent="0.2">
      <c r="A109" s="6"/>
      <c r="B109" s="6"/>
      <c r="C109" s="6"/>
    </row>
    <row r="110" spans="1:3" x14ac:dyDescent="0.2">
      <c r="A110" s="6"/>
      <c r="B110" s="6"/>
      <c r="C110" s="6"/>
    </row>
    <row r="111" spans="1:3" x14ac:dyDescent="0.2">
      <c r="A111" s="6"/>
      <c r="B111" s="6"/>
      <c r="C111" s="6"/>
    </row>
    <row r="112" spans="1:3" x14ac:dyDescent="0.2">
      <c r="A112" s="6"/>
      <c r="B112" s="6"/>
      <c r="C112" s="6"/>
    </row>
    <row r="113" spans="1:3" x14ac:dyDescent="0.2">
      <c r="A113" s="6"/>
      <c r="B113" s="6"/>
      <c r="C113" s="6"/>
    </row>
    <row r="114" spans="1:3" x14ac:dyDescent="0.2">
      <c r="A114" s="6"/>
      <c r="B114" s="6"/>
      <c r="C114" s="6"/>
    </row>
    <row r="115" spans="1:3" x14ac:dyDescent="0.2">
      <c r="A115" s="6"/>
      <c r="B115" s="6"/>
      <c r="C115" s="6"/>
    </row>
    <row r="116" spans="1:3" x14ac:dyDescent="0.2">
      <c r="A116" s="6"/>
      <c r="B116" s="6"/>
      <c r="C116" s="6"/>
    </row>
    <row r="117" spans="1:3" x14ac:dyDescent="0.2">
      <c r="A117" s="6"/>
      <c r="B117" s="6"/>
      <c r="C117" s="6"/>
    </row>
    <row r="118" spans="1:3" x14ac:dyDescent="0.2">
      <c r="A118" s="6"/>
      <c r="B118" s="6"/>
      <c r="C118" s="6"/>
    </row>
    <row r="119" spans="1:3" x14ac:dyDescent="0.2">
      <c r="A119" s="6"/>
      <c r="B119" s="6"/>
      <c r="C119" s="6"/>
    </row>
    <row r="120" spans="1:3" x14ac:dyDescent="0.2">
      <c r="A120" s="6"/>
      <c r="B120" s="6"/>
      <c r="C120" s="6"/>
    </row>
    <row r="121" spans="1:3" x14ac:dyDescent="0.2">
      <c r="A121" s="6"/>
      <c r="B121" s="6"/>
      <c r="C121" s="6"/>
    </row>
    <row r="122" spans="1:3" x14ac:dyDescent="0.2">
      <c r="A122" s="6"/>
      <c r="B122" s="6"/>
      <c r="C122" s="6"/>
    </row>
    <row r="123" spans="1:3" x14ac:dyDescent="0.2">
      <c r="A123" s="6"/>
      <c r="B123" s="6"/>
      <c r="C123" s="6"/>
    </row>
    <row r="124" spans="1:3" x14ac:dyDescent="0.2">
      <c r="A124" s="6"/>
      <c r="B124" s="6"/>
      <c r="C124" s="6"/>
    </row>
    <row r="125" spans="1:3" x14ac:dyDescent="0.2">
      <c r="A125" s="6"/>
      <c r="B125" s="6"/>
      <c r="C125" s="6"/>
    </row>
    <row r="126" spans="1:3" x14ac:dyDescent="0.2">
      <c r="A126" s="6"/>
      <c r="B126" s="6"/>
      <c r="C126" s="6"/>
    </row>
    <row r="127" spans="1:3" x14ac:dyDescent="0.2">
      <c r="A127" s="6"/>
      <c r="B127" s="6"/>
      <c r="C127" s="6"/>
    </row>
    <row r="128" spans="1:3" x14ac:dyDescent="0.2">
      <c r="A128" s="6"/>
      <c r="B128" s="6"/>
      <c r="C128" s="6"/>
    </row>
    <row r="129" spans="1:3" x14ac:dyDescent="0.2">
      <c r="A129" s="6"/>
      <c r="B129" s="6"/>
      <c r="C129" s="6"/>
    </row>
    <row r="130" spans="1:3" x14ac:dyDescent="0.2">
      <c r="A130" s="6"/>
      <c r="B130" s="6"/>
      <c r="C130" s="6"/>
    </row>
    <row r="131" spans="1:3" x14ac:dyDescent="0.2">
      <c r="A131" s="6"/>
      <c r="B131" s="6"/>
      <c r="C131" s="6"/>
    </row>
    <row r="132" spans="1:3" x14ac:dyDescent="0.2">
      <c r="A132" s="6"/>
      <c r="B132" s="6"/>
      <c r="C132" s="6"/>
    </row>
    <row r="133" spans="1:3" x14ac:dyDescent="0.2">
      <c r="A133" s="6"/>
      <c r="B133" s="6"/>
      <c r="C133" s="6"/>
    </row>
    <row r="134" spans="1:3" x14ac:dyDescent="0.2">
      <c r="A134" s="6"/>
      <c r="B134" s="6"/>
      <c r="C134" s="6"/>
    </row>
    <row r="135" spans="1:3" x14ac:dyDescent="0.2">
      <c r="A135" s="6"/>
      <c r="B135" s="6"/>
      <c r="C135" s="6"/>
    </row>
    <row r="136" spans="1:3" x14ac:dyDescent="0.2">
      <c r="A136" s="6"/>
      <c r="B136" s="6"/>
      <c r="C136" s="6"/>
    </row>
    <row r="137" spans="1:3" x14ac:dyDescent="0.2">
      <c r="A137" s="6"/>
      <c r="B137" s="6"/>
      <c r="C137" s="6"/>
    </row>
    <row r="138" spans="1:3" x14ac:dyDescent="0.2">
      <c r="A138" s="6"/>
      <c r="B138" s="6"/>
      <c r="C138" s="6"/>
    </row>
    <row r="139" spans="1:3" x14ac:dyDescent="0.2">
      <c r="A139" s="6"/>
      <c r="B139" s="6"/>
      <c r="C139" s="6"/>
    </row>
    <row r="140" spans="1:3" x14ac:dyDescent="0.2">
      <c r="A140" s="6"/>
      <c r="B140" s="6"/>
      <c r="C140" s="6"/>
    </row>
    <row r="141" spans="1:3" x14ac:dyDescent="0.2">
      <c r="A141" s="6"/>
      <c r="B141" s="6"/>
      <c r="C141" s="6"/>
    </row>
    <row r="142" spans="1:3" x14ac:dyDescent="0.2">
      <c r="A142" s="6"/>
      <c r="B142" s="6"/>
      <c r="C142" s="6"/>
    </row>
    <row r="143" spans="1:3" x14ac:dyDescent="0.2">
      <c r="A143" s="6"/>
      <c r="B143" s="6"/>
      <c r="C143" s="6"/>
    </row>
    <row r="144" spans="1:3" x14ac:dyDescent="0.2">
      <c r="A144" s="6"/>
      <c r="B144" s="6"/>
      <c r="C144" s="6"/>
    </row>
    <row r="145" spans="1:3" x14ac:dyDescent="0.2">
      <c r="A145" s="6"/>
      <c r="B145" s="6"/>
      <c r="C145" s="6"/>
    </row>
    <row r="146" spans="1:3" x14ac:dyDescent="0.2">
      <c r="A146" s="6"/>
      <c r="B146" s="6"/>
      <c r="C146" s="6"/>
    </row>
    <row r="147" spans="1:3" x14ac:dyDescent="0.2">
      <c r="A147" s="6"/>
      <c r="B147" s="6"/>
      <c r="C147" s="6"/>
    </row>
    <row r="148" spans="1:3" x14ac:dyDescent="0.2">
      <c r="A148" s="6"/>
      <c r="B148" s="6"/>
      <c r="C148" s="6"/>
    </row>
    <row r="149" spans="1:3" x14ac:dyDescent="0.2">
      <c r="A149" s="6"/>
      <c r="B149" s="6"/>
      <c r="C149" s="6"/>
    </row>
    <row r="150" spans="1:3" x14ac:dyDescent="0.2">
      <c r="A150" s="6"/>
      <c r="B150" s="6"/>
      <c r="C150" s="6"/>
    </row>
    <row r="151" spans="1:3" x14ac:dyDescent="0.2">
      <c r="A151" s="6"/>
      <c r="B151" s="6"/>
      <c r="C151" s="6"/>
    </row>
    <row r="152" spans="1:3" x14ac:dyDescent="0.2">
      <c r="A152" s="6"/>
      <c r="B152" s="6"/>
      <c r="C152" s="6"/>
    </row>
    <row r="153" spans="1:3" x14ac:dyDescent="0.2">
      <c r="A153" s="6"/>
      <c r="B153" s="6"/>
      <c r="C153" s="6"/>
    </row>
    <row r="154" spans="1:3" x14ac:dyDescent="0.2">
      <c r="A154" s="6"/>
      <c r="B154" s="6"/>
      <c r="C154" s="6"/>
    </row>
    <row r="155" spans="1:3" x14ac:dyDescent="0.2">
      <c r="A155" s="6"/>
      <c r="B155" s="6"/>
      <c r="C155" s="6"/>
    </row>
    <row r="156" spans="1:3" x14ac:dyDescent="0.2">
      <c r="A156" s="6"/>
      <c r="B156" s="6"/>
      <c r="C156" s="6"/>
    </row>
    <row r="157" spans="1:3" x14ac:dyDescent="0.2">
      <c r="A157" s="6"/>
      <c r="B157" s="6"/>
      <c r="C157" s="6"/>
    </row>
    <row r="158" spans="1:3" x14ac:dyDescent="0.2">
      <c r="A158" s="6"/>
      <c r="B158" s="6"/>
      <c r="C158" s="6"/>
    </row>
    <row r="159" spans="1:3" x14ac:dyDescent="0.2">
      <c r="A159" s="6"/>
      <c r="B159" s="6"/>
      <c r="C159" s="6"/>
    </row>
    <row r="160" spans="1:3" x14ac:dyDescent="0.2">
      <c r="A160" s="6"/>
      <c r="B160" s="6"/>
      <c r="C160" s="6"/>
    </row>
    <row r="161" spans="1:3" x14ac:dyDescent="0.2">
      <c r="A161" s="6"/>
      <c r="B161" s="6"/>
      <c r="C161" s="6"/>
    </row>
    <row r="162" spans="1:3" x14ac:dyDescent="0.2">
      <c r="A162" s="6"/>
      <c r="B162" s="6"/>
      <c r="C162" s="6"/>
    </row>
    <row r="163" spans="1:3" x14ac:dyDescent="0.2">
      <c r="A163" s="6"/>
      <c r="B163" s="6"/>
      <c r="C163" s="6"/>
    </row>
    <row r="164" spans="1:3" x14ac:dyDescent="0.2">
      <c r="A164" s="6"/>
      <c r="B164" s="6"/>
      <c r="C164" s="6"/>
    </row>
    <row r="165" spans="1:3" x14ac:dyDescent="0.2">
      <c r="A165" s="6"/>
      <c r="B165" s="6"/>
      <c r="C165" s="6"/>
    </row>
    <row r="166" spans="1:3" x14ac:dyDescent="0.2">
      <c r="A166" s="6"/>
      <c r="B166" s="6"/>
      <c r="C166" s="6"/>
    </row>
    <row r="167" spans="1:3" x14ac:dyDescent="0.2">
      <c r="A167" s="6"/>
      <c r="B167" s="6"/>
      <c r="C167" s="6"/>
    </row>
    <row r="168" spans="1:3" x14ac:dyDescent="0.2">
      <c r="A168" s="6"/>
      <c r="B168" s="6"/>
      <c r="C168" s="6"/>
    </row>
    <row r="169" spans="1:3" x14ac:dyDescent="0.2">
      <c r="A169" s="6"/>
      <c r="B169" s="6"/>
      <c r="C169" s="6"/>
    </row>
    <row r="170" spans="1:3" x14ac:dyDescent="0.2">
      <c r="A170" s="6"/>
      <c r="B170" s="6"/>
      <c r="C170" s="6"/>
    </row>
    <row r="171" spans="1:3" x14ac:dyDescent="0.2">
      <c r="A171" s="6"/>
      <c r="B171" s="6"/>
      <c r="C171" s="6"/>
    </row>
    <row r="172" spans="1:3" x14ac:dyDescent="0.2">
      <c r="A172" s="6"/>
      <c r="B172" s="6"/>
      <c r="C172" s="6"/>
    </row>
    <row r="173" spans="1:3" x14ac:dyDescent="0.2">
      <c r="A173" s="6"/>
      <c r="B173" s="6"/>
      <c r="C173" s="6"/>
    </row>
    <row r="174" spans="1:3" x14ac:dyDescent="0.2">
      <c r="A174" s="6"/>
      <c r="B174" s="6"/>
      <c r="C174" s="6"/>
    </row>
    <row r="175" spans="1:3" x14ac:dyDescent="0.2">
      <c r="A175" s="6"/>
      <c r="B175" s="6"/>
      <c r="C175" s="6"/>
    </row>
    <row r="176" spans="1:3" x14ac:dyDescent="0.2">
      <c r="A176" s="6"/>
      <c r="B176" s="6"/>
      <c r="C176" s="6"/>
    </row>
    <row r="177" spans="1:3" x14ac:dyDescent="0.2">
      <c r="A177" s="6"/>
      <c r="B177" s="6"/>
      <c r="C177" s="6"/>
    </row>
    <row r="178" spans="1:3" x14ac:dyDescent="0.2">
      <c r="A178" s="6"/>
      <c r="B178" s="6"/>
      <c r="C178" s="6"/>
    </row>
    <row r="179" spans="1:3" x14ac:dyDescent="0.2">
      <c r="A179" s="6"/>
      <c r="B179" s="6"/>
      <c r="C179" s="6"/>
    </row>
    <row r="180" spans="1:3" x14ac:dyDescent="0.2">
      <c r="A180" s="6"/>
      <c r="B180" s="6"/>
      <c r="C180" s="6"/>
    </row>
    <row r="181" spans="1:3" x14ac:dyDescent="0.2">
      <c r="A181" s="6"/>
      <c r="B181" s="6"/>
      <c r="C181" s="6"/>
    </row>
    <row r="182" spans="1:3" x14ac:dyDescent="0.2">
      <c r="A182" s="6"/>
      <c r="B182" s="6"/>
      <c r="C182" s="6"/>
    </row>
    <row r="183" spans="1:3" x14ac:dyDescent="0.2">
      <c r="A183" s="6"/>
      <c r="B183" s="6"/>
      <c r="C183" s="6"/>
    </row>
    <row r="184" spans="1:3" x14ac:dyDescent="0.2">
      <c r="A184" s="6"/>
      <c r="B184" s="6"/>
      <c r="C184" s="6"/>
    </row>
    <row r="185" spans="1:3" x14ac:dyDescent="0.2">
      <c r="A185" s="6"/>
      <c r="B185" s="6"/>
      <c r="C185" s="6"/>
    </row>
    <row r="186" spans="1:3" x14ac:dyDescent="0.2">
      <c r="A186" s="6"/>
      <c r="B186" s="6"/>
      <c r="C186" s="6"/>
    </row>
    <row r="187" spans="1:3" x14ac:dyDescent="0.2">
      <c r="A187" s="6"/>
      <c r="B187" s="6"/>
      <c r="C187" s="6"/>
    </row>
    <row r="188" spans="1:3" x14ac:dyDescent="0.2">
      <c r="A188" s="6"/>
      <c r="B188" s="6"/>
      <c r="C188" s="6"/>
    </row>
    <row r="189" spans="1:3" x14ac:dyDescent="0.2">
      <c r="A189" s="6"/>
      <c r="B189" s="6"/>
      <c r="C189" s="6"/>
    </row>
    <row r="190" spans="1:3" x14ac:dyDescent="0.2">
      <c r="A190" s="6"/>
      <c r="B190" s="6"/>
      <c r="C190" s="6"/>
    </row>
    <row r="191" spans="1:3" x14ac:dyDescent="0.2">
      <c r="A191" s="6"/>
      <c r="B191" s="6"/>
      <c r="C191" s="6"/>
    </row>
    <row r="192" spans="1:3" x14ac:dyDescent="0.2">
      <c r="A192" s="6"/>
      <c r="B192" s="6"/>
      <c r="C192" s="6"/>
    </row>
    <row r="193" spans="1:3" x14ac:dyDescent="0.2">
      <c r="A193" s="6"/>
      <c r="B193" s="6"/>
      <c r="C193" s="6"/>
    </row>
    <row r="194" spans="1:3" x14ac:dyDescent="0.2">
      <c r="A194" s="6"/>
      <c r="B194" s="6"/>
      <c r="C194" s="6"/>
    </row>
    <row r="195" spans="1:3" x14ac:dyDescent="0.2">
      <c r="A195" s="6"/>
      <c r="B195" s="6"/>
      <c r="C195" s="6"/>
    </row>
    <row r="196" spans="1:3" x14ac:dyDescent="0.2">
      <c r="A196" s="6"/>
      <c r="B196" s="6"/>
      <c r="C196" s="6"/>
    </row>
    <row r="197" spans="1:3" x14ac:dyDescent="0.2">
      <c r="A197" s="6"/>
      <c r="B197" s="6"/>
      <c r="C197" s="6"/>
    </row>
    <row r="198" spans="1:3" x14ac:dyDescent="0.2">
      <c r="A198" s="6"/>
      <c r="B198" s="6"/>
      <c r="C198" s="6"/>
    </row>
    <row r="199" spans="1:3" x14ac:dyDescent="0.2">
      <c r="A199" s="6"/>
      <c r="B199" s="6"/>
      <c r="C199" s="6"/>
    </row>
    <row r="200" spans="1:3" x14ac:dyDescent="0.2">
      <c r="A200" s="6"/>
      <c r="B200" s="6"/>
      <c r="C200" s="6"/>
    </row>
    <row r="201" spans="1:3" x14ac:dyDescent="0.2">
      <c r="A201" s="6"/>
      <c r="B201" s="6"/>
      <c r="C201" s="6"/>
    </row>
    <row r="202" spans="1:3" x14ac:dyDescent="0.2">
      <c r="A202" s="6"/>
      <c r="B202" s="6"/>
      <c r="C202" s="6"/>
    </row>
    <row r="203" spans="1:3" x14ac:dyDescent="0.2">
      <c r="A203" s="6"/>
      <c r="B203" s="6"/>
      <c r="C203" s="6"/>
    </row>
    <row r="204" spans="1:3" x14ac:dyDescent="0.2">
      <c r="A204" s="6"/>
      <c r="B204" s="6"/>
      <c r="C204" s="6"/>
    </row>
    <row r="205" spans="1:3" x14ac:dyDescent="0.2">
      <c r="A205" s="6"/>
      <c r="B205" s="6"/>
      <c r="C205" s="6"/>
    </row>
    <row r="206" spans="1:3" x14ac:dyDescent="0.2">
      <c r="A206" s="6"/>
      <c r="B206" s="6"/>
      <c r="C206" s="6"/>
    </row>
    <row r="207" spans="1:3" x14ac:dyDescent="0.2">
      <c r="A207" s="6"/>
      <c r="B207" s="6"/>
      <c r="C207" s="6"/>
    </row>
    <row r="208" spans="1:3" x14ac:dyDescent="0.2">
      <c r="A208" s="6"/>
      <c r="B208" s="6"/>
      <c r="C208" s="6"/>
    </row>
    <row r="209" spans="1:3" x14ac:dyDescent="0.2">
      <c r="A209" s="6"/>
      <c r="B209" s="6"/>
      <c r="C209" s="6"/>
    </row>
    <row r="210" spans="1:3" x14ac:dyDescent="0.2">
      <c r="A210" s="6"/>
      <c r="B210" s="6"/>
      <c r="C210" s="6"/>
    </row>
    <row r="211" spans="1:3" x14ac:dyDescent="0.2">
      <c r="A211" s="6"/>
      <c r="B211" s="6"/>
      <c r="C211" s="6"/>
    </row>
    <row r="212" spans="1:3" x14ac:dyDescent="0.2">
      <c r="A212" s="6"/>
      <c r="B212" s="6"/>
      <c r="C212" s="6"/>
    </row>
    <row r="213" spans="1:3" x14ac:dyDescent="0.2">
      <c r="A213" s="6"/>
      <c r="B213" s="6"/>
      <c r="C213" s="6"/>
    </row>
    <row r="214" spans="1:3" x14ac:dyDescent="0.2">
      <c r="A214" s="6"/>
      <c r="B214" s="6"/>
      <c r="C214" s="6"/>
    </row>
    <row r="215" spans="1:3" x14ac:dyDescent="0.2">
      <c r="A215" s="6"/>
      <c r="B215" s="6"/>
      <c r="C215" s="6"/>
    </row>
    <row r="216" spans="1:3" x14ac:dyDescent="0.2">
      <c r="A216" s="6"/>
      <c r="B216" s="6"/>
      <c r="C216" s="6"/>
    </row>
    <row r="217" spans="1:3" x14ac:dyDescent="0.2">
      <c r="A217" s="6"/>
      <c r="B217" s="6"/>
      <c r="C217" s="6"/>
    </row>
    <row r="218" spans="1:3" x14ac:dyDescent="0.2">
      <c r="A218" s="6"/>
      <c r="B218" s="6"/>
      <c r="C218" s="6"/>
    </row>
    <row r="219" spans="1:3" x14ac:dyDescent="0.2">
      <c r="A219" s="6"/>
      <c r="B219" s="6"/>
      <c r="C219" s="6"/>
    </row>
    <row r="220" spans="1:3" x14ac:dyDescent="0.2">
      <c r="A220" s="6"/>
      <c r="B220" s="6"/>
      <c r="C220" s="6"/>
    </row>
    <row r="221" spans="1:3" x14ac:dyDescent="0.2">
      <c r="A221" s="6"/>
      <c r="B221" s="6"/>
      <c r="C221" s="6"/>
    </row>
    <row r="222" spans="1:3" x14ac:dyDescent="0.2">
      <c r="A222" s="6"/>
      <c r="B222" s="6"/>
      <c r="C222" s="6"/>
    </row>
    <row r="223" spans="1:3" x14ac:dyDescent="0.2">
      <c r="A223" s="6"/>
      <c r="B223" s="6"/>
      <c r="C223" s="6"/>
    </row>
    <row r="224" spans="1:3" x14ac:dyDescent="0.2">
      <c r="A224" s="6"/>
      <c r="B224" s="6"/>
      <c r="C224" s="6"/>
    </row>
    <row r="225" spans="1:3" x14ac:dyDescent="0.2">
      <c r="A225" s="6"/>
      <c r="B225" s="6"/>
      <c r="C225" s="6"/>
    </row>
    <row r="226" spans="1:3" x14ac:dyDescent="0.2">
      <c r="A226" s="6"/>
      <c r="B226" s="6"/>
      <c r="C226" s="6"/>
    </row>
    <row r="227" spans="1:3" x14ac:dyDescent="0.2">
      <c r="A227" s="6"/>
      <c r="B227" s="6"/>
      <c r="C227" s="6"/>
    </row>
    <row r="228" spans="1:3" x14ac:dyDescent="0.2">
      <c r="A228" s="6"/>
      <c r="B228" s="6"/>
      <c r="C228" s="6"/>
    </row>
    <row r="229" spans="1:3" x14ac:dyDescent="0.2">
      <c r="A229" s="6"/>
      <c r="B229" s="6"/>
      <c r="C229" s="6"/>
    </row>
    <row r="230" spans="1:3" x14ac:dyDescent="0.2">
      <c r="A230" s="6"/>
      <c r="B230" s="6"/>
      <c r="C230" s="6"/>
    </row>
    <row r="231" spans="1:3" x14ac:dyDescent="0.2">
      <c r="A231" s="6"/>
      <c r="B231" s="6"/>
      <c r="C231" s="6"/>
    </row>
    <row r="232" spans="1:3" x14ac:dyDescent="0.2">
      <c r="A232" s="6"/>
      <c r="B232" s="6"/>
      <c r="C232" s="6"/>
    </row>
    <row r="233" spans="1:3" x14ac:dyDescent="0.2">
      <c r="A233" s="6"/>
      <c r="B233" s="6"/>
      <c r="C233" s="6"/>
    </row>
    <row r="234" spans="1:3" x14ac:dyDescent="0.2">
      <c r="A234" s="6"/>
      <c r="B234" s="6"/>
      <c r="C234" s="6"/>
    </row>
    <row r="235" spans="1:3" x14ac:dyDescent="0.2">
      <c r="A235" s="6"/>
      <c r="B235" s="6"/>
      <c r="C235" s="6"/>
    </row>
    <row r="236" spans="1:3" x14ac:dyDescent="0.2">
      <c r="A236" s="6"/>
      <c r="B236" s="6"/>
      <c r="C236" s="6"/>
    </row>
    <row r="237" spans="1:3" x14ac:dyDescent="0.2">
      <c r="A237" s="6"/>
      <c r="B237" s="6"/>
      <c r="C237" s="6"/>
    </row>
    <row r="238" spans="1:3" x14ac:dyDescent="0.2">
      <c r="A238" s="6"/>
      <c r="B238" s="6"/>
      <c r="C238" s="6"/>
    </row>
    <row r="239" spans="1:3" x14ac:dyDescent="0.2">
      <c r="A239" s="6"/>
      <c r="B239" s="6"/>
      <c r="C239" s="6"/>
    </row>
    <row r="240" spans="1:3" x14ac:dyDescent="0.2">
      <c r="A240" s="6"/>
      <c r="B240" s="6"/>
      <c r="C240" s="6"/>
    </row>
    <row r="241" spans="1:3" x14ac:dyDescent="0.2">
      <c r="A241" s="6"/>
      <c r="B241" s="6"/>
      <c r="C241" s="6"/>
    </row>
    <row r="242" spans="1:3" x14ac:dyDescent="0.2">
      <c r="A242" s="6"/>
      <c r="B242" s="6"/>
      <c r="C242" s="6"/>
    </row>
    <row r="243" spans="1:3" x14ac:dyDescent="0.2">
      <c r="A243" s="6"/>
      <c r="B243" s="6"/>
      <c r="C243" s="6"/>
    </row>
    <row r="244" spans="1:3" x14ac:dyDescent="0.2">
      <c r="A244" s="8"/>
      <c r="B244" s="8"/>
      <c r="C244" s="8"/>
    </row>
    <row r="245" spans="1:3" x14ac:dyDescent="0.2">
      <c r="A245" s="8"/>
      <c r="B245" s="8"/>
      <c r="C245" s="8"/>
    </row>
    <row r="246" spans="1:3" x14ac:dyDescent="0.2">
      <c r="A246" s="8"/>
      <c r="B246" s="8"/>
      <c r="C246" s="8"/>
    </row>
    <row r="247" spans="1:3" x14ac:dyDescent="0.2">
      <c r="A247" s="8"/>
      <c r="B247" s="8"/>
      <c r="C247" s="8"/>
    </row>
    <row r="248" spans="1:3" x14ac:dyDescent="0.2">
      <c r="A248" s="8"/>
      <c r="B248" s="8"/>
      <c r="C248" s="8"/>
    </row>
    <row r="249" spans="1:3" x14ac:dyDescent="0.2">
      <c r="A249" s="8"/>
      <c r="B249" s="8"/>
      <c r="C249" s="8"/>
    </row>
    <row r="250" spans="1:3" x14ac:dyDescent="0.2">
      <c r="A250" s="8"/>
      <c r="B250" s="8"/>
      <c r="C250" s="8"/>
    </row>
    <row r="251" spans="1:3" x14ac:dyDescent="0.2">
      <c r="A251" s="8"/>
      <c r="B251" s="8"/>
      <c r="C251" s="8"/>
    </row>
    <row r="252" spans="1:3" x14ac:dyDescent="0.2">
      <c r="A252" s="8"/>
      <c r="B252" s="8"/>
      <c r="C252" s="8"/>
    </row>
    <row r="253" spans="1:3" x14ac:dyDescent="0.2">
      <c r="A253" s="8"/>
      <c r="B253" s="8"/>
      <c r="C253" s="8"/>
    </row>
    <row r="254" spans="1:3" x14ac:dyDescent="0.2">
      <c r="A254" s="8"/>
      <c r="B254" s="8"/>
      <c r="C254" s="8"/>
    </row>
    <row r="255" spans="1:3" x14ac:dyDescent="0.2">
      <c r="A255" s="8"/>
      <c r="B255" s="8"/>
      <c r="C255" s="8"/>
    </row>
    <row r="256" spans="1:3" x14ac:dyDescent="0.2">
      <c r="A256" s="8"/>
      <c r="B256" s="8"/>
      <c r="C256" s="8"/>
    </row>
    <row r="257" spans="1:3" x14ac:dyDescent="0.2">
      <c r="A257" s="8"/>
      <c r="B257" s="8"/>
      <c r="C257" s="8"/>
    </row>
    <row r="258" spans="1:3" x14ac:dyDescent="0.2">
      <c r="A258" s="8"/>
      <c r="B258" s="8"/>
      <c r="C258" s="8"/>
    </row>
    <row r="259" spans="1:3" x14ac:dyDescent="0.2">
      <c r="A259" s="8"/>
      <c r="B259" s="8"/>
      <c r="C259" s="8"/>
    </row>
    <row r="260" spans="1:3" x14ac:dyDescent="0.2">
      <c r="A260" s="8"/>
      <c r="B260" s="8"/>
      <c r="C260" s="8"/>
    </row>
    <row r="261" spans="1:3" x14ac:dyDescent="0.2">
      <c r="A261" s="8"/>
      <c r="B261" s="8"/>
      <c r="C261" s="8"/>
    </row>
    <row r="262" spans="1:3" x14ac:dyDescent="0.2">
      <c r="A262" s="8"/>
      <c r="B262" s="8"/>
      <c r="C262" s="8"/>
    </row>
    <row r="263" spans="1:3" x14ac:dyDescent="0.2">
      <c r="A263" s="8"/>
      <c r="B263" s="8"/>
      <c r="C263" s="8"/>
    </row>
    <row r="264" spans="1:3" x14ac:dyDescent="0.2">
      <c r="A264" s="8"/>
      <c r="B264" s="8"/>
      <c r="C264" s="8"/>
    </row>
    <row r="265" spans="1:3" x14ac:dyDescent="0.2">
      <c r="A265" s="8"/>
      <c r="B265" s="8"/>
      <c r="C265" s="8"/>
    </row>
    <row r="266" spans="1:3" x14ac:dyDescent="0.2">
      <c r="A266" s="8"/>
      <c r="B266" s="8"/>
      <c r="C266" s="8"/>
    </row>
    <row r="267" spans="1:3" x14ac:dyDescent="0.2">
      <c r="A267" s="8"/>
      <c r="B267" s="8"/>
      <c r="C267" s="8"/>
    </row>
    <row r="268" spans="1:3" x14ac:dyDescent="0.2">
      <c r="A268" s="8"/>
      <c r="B268" s="8"/>
      <c r="C268" s="8"/>
    </row>
    <row r="269" spans="1:3" x14ac:dyDescent="0.2">
      <c r="A269" s="8"/>
      <c r="B269" s="8"/>
      <c r="C269" s="8"/>
    </row>
    <row r="270" spans="1:3" x14ac:dyDescent="0.2">
      <c r="A270" s="8"/>
      <c r="B270" s="8"/>
      <c r="C270" s="8"/>
    </row>
    <row r="271" spans="1:3" x14ac:dyDescent="0.2">
      <c r="A271" s="8"/>
      <c r="B271" s="8"/>
      <c r="C271" s="8"/>
    </row>
    <row r="272" spans="1:3" x14ac:dyDescent="0.2">
      <c r="A272" s="8"/>
      <c r="B272" s="8"/>
      <c r="C272" s="8"/>
    </row>
    <row r="273" spans="1:3" x14ac:dyDescent="0.2">
      <c r="A273" s="8"/>
      <c r="B273" s="8"/>
      <c r="C273" s="8"/>
    </row>
    <row r="274" spans="1:3" x14ac:dyDescent="0.2">
      <c r="A274" s="8"/>
      <c r="B274" s="8"/>
      <c r="C274" s="8"/>
    </row>
    <row r="275" spans="1:3" x14ac:dyDescent="0.2">
      <c r="A275" s="8"/>
      <c r="B275" s="8"/>
      <c r="C275" s="8"/>
    </row>
    <row r="276" spans="1:3" x14ac:dyDescent="0.2">
      <c r="A276" s="8"/>
      <c r="B276" s="8"/>
      <c r="C276" s="8"/>
    </row>
    <row r="277" spans="1:3" x14ac:dyDescent="0.2">
      <c r="A277" s="8"/>
      <c r="B277" s="8"/>
      <c r="C277" s="8"/>
    </row>
    <row r="278" spans="1:3" x14ac:dyDescent="0.2">
      <c r="A278" s="8"/>
      <c r="B278" s="8"/>
      <c r="C278" s="8"/>
    </row>
    <row r="279" spans="1:3" x14ac:dyDescent="0.2">
      <c r="A279" s="8"/>
      <c r="B279" s="8"/>
      <c r="C279" s="8"/>
    </row>
    <row r="280" spans="1:3" x14ac:dyDescent="0.2">
      <c r="A280" s="8"/>
      <c r="B280" s="8"/>
      <c r="C280" s="8"/>
    </row>
    <row r="281" spans="1:3" x14ac:dyDescent="0.2">
      <c r="A281" s="8"/>
      <c r="B281" s="8"/>
      <c r="C281" s="8"/>
    </row>
    <row r="282" spans="1:3" x14ac:dyDescent="0.2">
      <c r="A282" s="8"/>
      <c r="B282" s="8"/>
      <c r="C282" s="8"/>
    </row>
    <row r="283" spans="1:3" x14ac:dyDescent="0.2">
      <c r="A283" s="8"/>
      <c r="B283" s="8"/>
      <c r="C283" s="8"/>
    </row>
    <row r="284" spans="1:3" x14ac:dyDescent="0.2">
      <c r="A284" s="8"/>
      <c r="B284" s="8"/>
      <c r="C284" s="8"/>
    </row>
    <row r="285" spans="1:3" x14ac:dyDescent="0.2">
      <c r="A285" s="8"/>
      <c r="B285" s="8"/>
      <c r="C285" s="8"/>
    </row>
    <row r="286" spans="1:3" x14ac:dyDescent="0.2">
      <c r="A286" s="8"/>
      <c r="B286" s="8"/>
      <c r="C286" s="8"/>
    </row>
    <row r="287" spans="1:3" x14ac:dyDescent="0.2">
      <c r="A287" s="8"/>
      <c r="B287" s="8"/>
      <c r="C287" s="8"/>
    </row>
    <row r="288" spans="1:3" x14ac:dyDescent="0.2">
      <c r="A288" s="8"/>
      <c r="B288" s="8"/>
      <c r="C288" s="8"/>
    </row>
    <row r="289" spans="1:3" x14ac:dyDescent="0.2">
      <c r="A289" s="8"/>
      <c r="B289" s="8"/>
      <c r="C289" s="8"/>
    </row>
    <row r="290" spans="1:3" x14ac:dyDescent="0.2">
      <c r="A290" s="8"/>
      <c r="B290" s="8"/>
      <c r="C290" s="8"/>
    </row>
    <row r="291" spans="1:3" x14ac:dyDescent="0.2">
      <c r="A291" s="8"/>
      <c r="B291" s="8"/>
      <c r="C291" s="8"/>
    </row>
    <row r="292" spans="1:3" x14ac:dyDescent="0.2">
      <c r="A292" s="8"/>
      <c r="B292" s="8"/>
      <c r="C292" s="8"/>
    </row>
    <row r="293" spans="1:3" x14ac:dyDescent="0.2">
      <c r="A293" s="8"/>
      <c r="B293" s="8"/>
      <c r="C293" s="8"/>
    </row>
    <row r="294" spans="1:3" x14ac:dyDescent="0.2">
      <c r="A294" s="8"/>
      <c r="B294" s="8"/>
      <c r="C294" s="8"/>
    </row>
    <row r="295" spans="1:3" x14ac:dyDescent="0.2">
      <c r="A295" s="8"/>
      <c r="B295" s="8"/>
      <c r="C295" s="8"/>
    </row>
    <row r="296" spans="1:3" x14ac:dyDescent="0.2">
      <c r="A296" s="8"/>
      <c r="B296" s="8"/>
      <c r="C296" s="8"/>
    </row>
    <row r="297" spans="1:3" x14ac:dyDescent="0.2">
      <c r="A297" s="8"/>
      <c r="B297" s="8"/>
      <c r="C297" s="8"/>
    </row>
    <row r="298" spans="1:3" x14ac:dyDescent="0.2">
      <c r="A298" s="8"/>
      <c r="B298" s="8"/>
      <c r="C298" s="8"/>
    </row>
    <row r="299" spans="1:3" x14ac:dyDescent="0.2">
      <c r="A299" s="8"/>
      <c r="B299" s="8"/>
      <c r="C299" s="8"/>
    </row>
    <row r="300" spans="1:3" x14ac:dyDescent="0.2">
      <c r="A300" s="8"/>
      <c r="B300" s="8"/>
      <c r="C300" s="8"/>
    </row>
    <row r="301" spans="1:3" x14ac:dyDescent="0.2">
      <c r="A301" s="8"/>
      <c r="B301" s="8"/>
      <c r="C301" s="8"/>
    </row>
    <row r="302" spans="1:3" x14ac:dyDescent="0.2">
      <c r="A302" s="8"/>
      <c r="B302" s="8"/>
      <c r="C302" s="8"/>
    </row>
    <row r="303" spans="1:3" x14ac:dyDescent="0.2">
      <c r="A303" s="8"/>
      <c r="B303" s="8"/>
      <c r="C303" s="8"/>
    </row>
    <row r="304" spans="1:3" x14ac:dyDescent="0.2">
      <c r="A304" s="8"/>
      <c r="B304" s="8"/>
      <c r="C304" s="8"/>
    </row>
    <row r="305" spans="1:3" x14ac:dyDescent="0.2">
      <c r="A305" s="8"/>
      <c r="B305" s="8"/>
      <c r="C305" s="8"/>
    </row>
    <row r="306" spans="1:3" x14ac:dyDescent="0.2">
      <c r="A306" s="8"/>
      <c r="B306" s="8"/>
      <c r="C306" s="8"/>
    </row>
    <row r="307" spans="1:3" x14ac:dyDescent="0.2">
      <c r="A307" s="8"/>
      <c r="B307" s="8"/>
      <c r="C307" s="8"/>
    </row>
    <row r="308" spans="1:3" x14ac:dyDescent="0.2">
      <c r="A308" s="8"/>
      <c r="B308" s="8"/>
      <c r="C308" s="8"/>
    </row>
    <row r="309" spans="1:3" x14ac:dyDescent="0.2">
      <c r="A309" s="8"/>
      <c r="B309" s="8"/>
      <c r="C309" s="8"/>
    </row>
    <row r="310" spans="1:3" x14ac:dyDescent="0.2">
      <c r="A310" s="8"/>
      <c r="B310" s="8"/>
      <c r="C310" s="8"/>
    </row>
    <row r="311" spans="1:3" x14ac:dyDescent="0.2">
      <c r="A311" s="8"/>
      <c r="B311" s="8"/>
      <c r="C311" s="8"/>
    </row>
    <row r="312" spans="1:3" x14ac:dyDescent="0.2">
      <c r="A312" s="8"/>
      <c r="B312" s="8"/>
      <c r="C312" s="8"/>
    </row>
    <row r="313" spans="1:3" x14ac:dyDescent="0.2">
      <c r="A313" s="8"/>
      <c r="B313" s="8"/>
      <c r="C313" s="8"/>
    </row>
    <row r="314" spans="1:3" x14ac:dyDescent="0.2">
      <c r="A314" s="8"/>
      <c r="B314" s="8"/>
      <c r="C314" s="8"/>
    </row>
    <row r="315" spans="1:3" x14ac:dyDescent="0.2">
      <c r="A315" s="8"/>
      <c r="B315" s="8"/>
      <c r="C315" s="8"/>
    </row>
    <row r="316" spans="1:3" x14ac:dyDescent="0.2">
      <c r="A316" s="8"/>
      <c r="B316" s="8"/>
      <c r="C316" s="8"/>
    </row>
    <row r="317" spans="1:3" x14ac:dyDescent="0.2">
      <c r="A317" s="8"/>
      <c r="B317" s="8"/>
      <c r="C317" s="8"/>
    </row>
    <row r="318" spans="1:3" x14ac:dyDescent="0.2">
      <c r="A318" s="8"/>
      <c r="B318" s="8"/>
      <c r="C318" s="8"/>
    </row>
    <row r="319" spans="1:3" x14ac:dyDescent="0.2">
      <c r="A319" s="8"/>
      <c r="B319" s="8"/>
      <c r="C319" s="8"/>
    </row>
    <row r="320" spans="1:3" x14ac:dyDescent="0.2">
      <c r="A320" s="8"/>
      <c r="B320" s="8"/>
      <c r="C320" s="8"/>
    </row>
    <row r="321" spans="1:3" x14ac:dyDescent="0.2">
      <c r="A321" s="8"/>
      <c r="B321" s="8"/>
      <c r="C321" s="8"/>
    </row>
    <row r="322" spans="1:3" x14ac:dyDescent="0.2">
      <c r="A322" s="8"/>
      <c r="B322" s="8"/>
      <c r="C322" s="8"/>
    </row>
    <row r="323" spans="1:3" x14ac:dyDescent="0.2">
      <c r="A323" s="8"/>
      <c r="B323" s="8"/>
      <c r="C323" s="8"/>
    </row>
    <row r="324" spans="1:3" x14ac:dyDescent="0.2">
      <c r="A324" s="8"/>
      <c r="B324" s="8"/>
      <c r="C324" s="8"/>
    </row>
    <row r="325" spans="1:3" x14ac:dyDescent="0.2">
      <c r="A325" s="8"/>
      <c r="B325" s="8"/>
      <c r="C325" s="8"/>
    </row>
    <row r="326" spans="1:3" x14ac:dyDescent="0.2">
      <c r="A326" s="8"/>
      <c r="B326" s="8"/>
      <c r="C326" s="8"/>
    </row>
    <row r="327" spans="1:3" x14ac:dyDescent="0.2">
      <c r="A327" s="8"/>
      <c r="B327" s="8"/>
      <c r="C327" s="8"/>
    </row>
    <row r="328" spans="1:3" x14ac:dyDescent="0.2">
      <c r="A328" s="8"/>
      <c r="B328" s="8"/>
      <c r="C328" s="8"/>
    </row>
    <row r="329" spans="1:3" x14ac:dyDescent="0.2">
      <c r="A329" s="8"/>
      <c r="B329" s="8"/>
      <c r="C329" s="8"/>
    </row>
    <row r="330" spans="1:3" x14ac:dyDescent="0.2">
      <c r="A330" s="8"/>
      <c r="B330" s="8"/>
      <c r="C330" s="8"/>
    </row>
    <row r="331" spans="1:3" x14ac:dyDescent="0.2">
      <c r="A331" s="8"/>
      <c r="B331" s="8"/>
      <c r="C331" s="8"/>
    </row>
    <row r="332" spans="1:3" x14ac:dyDescent="0.2">
      <c r="A332" s="8"/>
      <c r="B332" s="8"/>
      <c r="C332" s="8"/>
    </row>
    <row r="333" spans="1:3" x14ac:dyDescent="0.2">
      <c r="A333" s="8"/>
      <c r="B333" s="8"/>
      <c r="C333" s="8"/>
    </row>
    <row r="334" spans="1:3" x14ac:dyDescent="0.2">
      <c r="A334" s="8"/>
      <c r="B334" s="8"/>
      <c r="C334" s="8"/>
    </row>
    <row r="335" spans="1:3" x14ac:dyDescent="0.2">
      <c r="A335" s="8"/>
      <c r="B335" s="8"/>
      <c r="C335" s="8"/>
    </row>
    <row r="336" spans="1:3" x14ac:dyDescent="0.2">
      <c r="A336" s="8"/>
      <c r="B336" s="8"/>
      <c r="C336" s="8"/>
    </row>
    <row r="337" spans="1:3" x14ac:dyDescent="0.2">
      <c r="A337" s="8"/>
      <c r="B337" s="8"/>
      <c r="C337" s="8"/>
    </row>
    <row r="338" spans="1:3" x14ac:dyDescent="0.2">
      <c r="A338" s="8"/>
      <c r="B338" s="8"/>
      <c r="C338" s="8"/>
    </row>
    <row r="339" spans="1:3" x14ac:dyDescent="0.2">
      <c r="A339" s="8"/>
      <c r="B339" s="8"/>
      <c r="C339" s="8"/>
    </row>
    <row r="340" spans="1:3" x14ac:dyDescent="0.2">
      <c r="A340" s="8"/>
      <c r="B340" s="8"/>
      <c r="C340" s="8"/>
    </row>
    <row r="341" spans="1:3" x14ac:dyDescent="0.2">
      <c r="A341" s="8"/>
      <c r="B341" s="8"/>
      <c r="C341" s="8"/>
    </row>
    <row r="342" spans="1:3" x14ac:dyDescent="0.2">
      <c r="A342" s="8"/>
      <c r="B342" s="8"/>
      <c r="C342" s="8"/>
    </row>
    <row r="343" spans="1:3" x14ac:dyDescent="0.2">
      <c r="A343" s="8"/>
      <c r="B343" s="8"/>
      <c r="C343" s="8"/>
    </row>
    <row r="344" spans="1:3" x14ac:dyDescent="0.2">
      <c r="A344" s="8"/>
      <c r="B344" s="8"/>
      <c r="C344" s="8"/>
    </row>
    <row r="345" spans="1:3" x14ac:dyDescent="0.2">
      <c r="A345" s="8"/>
      <c r="B345" s="8"/>
      <c r="C345" s="8"/>
    </row>
    <row r="346" spans="1:3" x14ac:dyDescent="0.2">
      <c r="A346" s="8"/>
      <c r="B346" s="8"/>
      <c r="C346" s="8"/>
    </row>
    <row r="347" spans="1:3" x14ac:dyDescent="0.2">
      <c r="A347" s="8"/>
      <c r="B347" s="8"/>
      <c r="C347" s="8"/>
    </row>
    <row r="348" spans="1:3" x14ac:dyDescent="0.2">
      <c r="A348" s="8"/>
      <c r="B348" s="8"/>
      <c r="C348" s="8"/>
    </row>
    <row r="349" spans="1:3" x14ac:dyDescent="0.2">
      <c r="A349" s="8"/>
      <c r="B349" s="8"/>
      <c r="C349" s="8"/>
    </row>
    <row r="350" spans="1:3" x14ac:dyDescent="0.2">
      <c r="A350" s="8"/>
      <c r="B350" s="8"/>
      <c r="C350" s="8"/>
    </row>
    <row r="351" spans="1:3" x14ac:dyDescent="0.2">
      <c r="A351" s="8"/>
      <c r="B351" s="8"/>
      <c r="C351" s="8"/>
    </row>
    <row r="352" spans="1:3" x14ac:dyDescent="0.2">
      <c r="A352" s="8"/>
      <c r="B352" s="8"/>
      <c r="C352" s="8"/>
    </row>
    <row r="353" spans="1:3" x14ac:dyDescent="0.2">
      <c r="A353" s="8"/>
      <c r="B353" s="8"/>
      <c r="C353" s="8"/>
    </row>
    <row r="354" spans="1:3" x14ac:dyDescent="0.2">
      <c r="A354" s="8"/>
      <c r="B354" s="8"/>
      <c r="C354" s="8"/>
    </row>
    <row r="355" spans="1:3" x14ac:dyDescent="0.2">
      <c r="A355" s="8"/>
      <c r="B355" s="8"/>
      <c r="C355" s="8"/>
    </row>
    <row r="356" spans="1:3" x14ac:dyDescent="0.2">
      <c r="A356" s="8"/>
      <c r="B356" s="8"/>
      <c r="C356" s="8"/>
    </row>
    <row r="357" spans="1:3" x14ac:dyDescent="0.2">
      <c r="A357" s="8"/>
      <c r="B357" s="8"/>
      <c r="C357" s="8"/>
    </row>
    <row r="358" spans="1:3" x14ac:dyDescent="0.2">
      <c r="A358" s="8"/>
      <c r="B358" s="8"/>
      <c r="C358" s="8"/>
    </row>
    <row r="359" spans="1:3" x14ac:dyDescent="0.2">
      <c r="A359" s="8"/>
      <c r="B359" s="8"/>
      <c r="C359" s="8"/>
    </row>
    <row r="360" spans="1:3" x14ac:dyDescent="0.2">
      <c r="A360" s="8"/>
      <c r="B360" s="8"/>
      <c r="C360" s="8"/>
    </row>
    <row r="361" spans="1:3" x14ac:dyDescent="0.2">
      <c r="A361" s="8"/>
      <c r="B361" s="8"/>
      <c r="C361" s="8"/>
    </row>
    <row r="362" spans="1:3" x14ac:dyDescent="0.2">
      <c r="A362" s="8"/>
      <c r="B362" s="8"/>
      <c r="C362" s="8"/>
    </row>
    <row r="363" spans="1:3" x14ac:dyDescent="0.2">
      <c r="A363" s="8"/>
      <c r="B363" s="8"/>
      <c r="C363" s="8"/>
    </row>
    <row r="364" spans="1:3" x14ac:dyDescent="0.2">
      <c r="A364" s="8"/>
      <c r="B364" s="8"/>
      <c r="C364" s="8"/>
    </row>
    <row r="365" spans="1:3" x14ac:dyDescent="0.2">
      <c r="A365" s="8"/>
      <c r="B365" s="8"/>
      <c r="C365" s="8"/>
    </row>
    <row r="366" spans="1:3" x14ac:dyDescent="0.2">
      <c r="A366" s="8"/>
      <c r="B366" s="8"/>
      <c r="C366" s="8"/>
    </row>
    <row r="367" spans="1:3" x14ac:dyDescent="0.2">
      <c r="A367" s="8"/>
      <c r="B367" s="8"/>
      <c r="C367" s="8"/>
    </row>
    <row r="368" spans="1:3" x14ac:dyDescent="0.2">
      <c r="A368" s="8"/>
      <c r="B368" s="8"/>
      <c r="C368" s="8"/>
    </row>
    <row r="369" spans="1:3" x14ac:dyDescent="0.2">
      <c r="A369" s="8"/>
      <c r="B369" s="8"/>
      <c r="C369" s="8"/>
    </row>
    <row r="370" spans="1:3" x14ac:dyDescent="0.2">
      <c r="A370" s="8"/>
      <c r="B370" s="8"/>
      <c r="C370" s="8"/>
    </row>
    <row r="371" spans="1:3" x14ac:dyDescent="0.2">
      <c r="A371" s="8"/>
      <c r="B371" s="8"/>
      <c r="C371" s="8"/>
    </row>
    <row r="372" spans="1:3" x14ac:dyDescent="0.2">
      <c r="A372" s="8"/>
      <c r="B372" s="8"/>
      <c r="C372" s="8"/>
    </row>
    <row r="373" spans="1:3" x14ac:dyDescent="0.2">
      <c r="A373" s="8"/>
      <c r="B373" s="8"/>
      <c r="C373" s="8"/>
    </row>
    <row r="374" spans="1:3" x14ac:dyDescent="0.2">
      <c r="A374" s="8"/>
      <c r="B374" s="8"/>
      <c r="C374" s="8"/>
    </row>
    <row r="375" spans="1:3" x14ac:dyDescent="0.2">
      <c r="A375" s="8"/>
      <c r="B375" s="8"/>
      <c r="C375" s="8"/>
    </row>
    <row r="376" spans="1:3" x14ac:dyDescent="0.2">
      <c r="A376" s="8"/>
      <c r="B376" s="8"/>
      <c r="C376" s="8"/>
    </row>
    <row r="377" spans="1:3" x14ac:dyDescent="0.2">
      <c r="A377" s="8"/>
      <c r="B377" s="8"/>
      <c r="C377" s="8"/>
    </row>
    <row r="378" spans="1:3" x14ac:dyDescent="0.2">
      <c r="A378" s="8"/>
      <c r="B378" s="8"/>
      <c r="C378" s="8"/>
    </row>
    <row r="379" spans="1:3" x14ac:dyDescent="0.2">
      <c r="A379" s="8"/>
      <c r="B379" s="8"/>
      <c r="C379" s="8"/>
    </row>
    <row r="380" spans="1:3" x14ac:dyDescent="0.2">
      <c r="A380" s="8"/>
      <c r="B380" s="8"/>
      <c r="C380" s="8"/>
    </row>
    <row r="381" spans="1:3" x14ac:dyDescent="0.2">
      <c r="A381" s="8"/>
      <c r="B381" s="8"/>
      <c r="C381" s="8"/>
    </row>
    <row r="382" spans="1:3" x14ac:dyDescent="0.2">
      <c r="A382" s="8"/>
      <c r="B382" s="8"/>
      <c r="C382" s="8"/>
    </row>
    <row r="383" spans="1:3" x14ac:dyDescent="0.2">
      <c r="A383" s="8"/>
      <c r="B383" s="8"/>
      <c r="C383" s="8"/>
    </row>
    <row r="384" spans="1:3" x14ac:dyDescent="0.2">
      <c r="A384" s="8"/>
      <c r="B384" s="8"/>
      <c r="C384" s="8"/>
    </row>
    <row r="385" spans="1:3" x14ac:dyDescent="0.2">
      <c r="A385" s="8"/>
      <c r="B385" s="8"/>
      <c r="C385" s="8"/>
    </row>
    <row r="386" spans="1:3" x14ac:dyDescent="0.2">
      <c r="A386" s="8"/>
      <c r="B386" s="8"/>
      <c r="C386" s="8"/>
    </row>
    <row r="387" spans="1:3" x14ac:dyDescent="0.2">
      <c r="A387" s="8"/>
      <c r="B387" s="8"/>
      <c r="C387" s="8"/>
    </row>
    <row r="388" spans="1:3" x14ac:dyDescent="0.2">
      <c r="A388" s="8"/>
      <c r="B388" s="8"/>
      <c r="C388" s="8"/>
    </row>
    <row r="389" spans="1:3" x14ac:dyDescent="0.2">
      <c r="A389" s="8"/>
      <c r="B389" s="8"/>
      <c r="C389" s="8"/>
    </row>
    <row r="390" spans="1:3" x14ac:dyDescent="0.2">
      <c r="A390" s="8"/>
      <c r="B390" s="8"/>
      <c r="C390" s="8"/>
    </row>
    <row r="391" spans="1:3" x14ac:dyDescent="0.2">
      <c r="A391" s="8"/>
      <c r="B391" s="8"/>
      <c r="C391" s="8"/>
    </row>
    <row r="392" spans="1:3" x14ac:dyDescent="0.2">
      <c r="A392" s="8"/>
      <c r="B392" s="8"/>
      <c r="C392" s="8"/>
    </row>
    <row r="393" spans="1:3" x14ac:dyDescent="0.2">
      <c r="A393" s="8"/>
      <c r="B393" s="8"/>
      <c r="C393" s="8"/>
    </row>
    <row r="394" spans="1:3" x14ac:dyDescent="0.2">
      <c r="A394" s="8"/>
      <c r="B394" s="8"/>
      <c r="C394" s="8"/>
    </row>
    <row r="395" spans="1:3" x14ac:dyDescent="0.2">
      <c r="A395" s="8"/>
      <c r="B395" s="8"/>
      <c r="C395" s="8"/>
    </row>
    <row r="396" spans="1:3" x14ac:dyDescent="0.2">
      <c r="A396" s="8"/>
      <c r="B396" s="8"/>
      <c r="C396" s="8"/>
    </row>
    <row r="397" spans="1:3" x14ac:dyDescent="0.2">
      <c r="A397" s="8"/>
      <c r="B397" s="8"/>
      <c r="C397" s="8"/>
    </row>
    <row r="398" spans="1:3" x14ac:dyDescent="0.2">
      <c r="A398" s="8"/>
      <c r="B398" s="8"/>
      <c r="C398" s="8"/>
    </row>
    <row r="399" spans="1:3" x14ac:dyDescent="0.2">
      <c r="A399" s="8"/>
      <c r="B399" s="8"/>
      <c r="C399" s="8"/>
    </row>
    <row r="400" spans="1:3" x14ac:dyDescent="0.2">
      <c r="A400" s="8"/>
      <c r="B400" s="8"/>
      <c r="C400" s="8"/>
    </row>
    <row r="401" spans="1:3" x14ac:dyDescent="0.2">
      <c r="A401" s="8"/>
      <c r="B401" s="8"/>
      <c r="C401" s="8"/>
    </row>
    <row r="402" spans="1:3" x14ac:dyDescent="0.2">
      <c r="A402" s="8"/>
      <c r="B402" s="8"/>
      <c r="C402" s="8"/>
    </row>
    <row r="403" spans="1:3" x14ac:dyDescent="0.2">
      <c r="A403" s="8"/>
      <c r="B403" s="8"/>
      <c r="C403" s="8"/>
    </row>
    <row r="404" spans="1:3" x14ac:dyDescent="0.2">
      <c r="A404" s="8"/>
      <c r="B404" s="8"/>
      <c r="C404" s="8"/>
    </row>
    <row r="405" spans="1:3" x14ac:dyDescent="0.2">
      <c r="A405" s="8"/>
      <c r="B405" s="8"/>
      <c r="C405" s="8"/>
    </row>
    <row r="406" spans="1:3" x14ac:dyDescent="0.2">
      <c r="A406" s="8"/>
      <c r="B406" s="8"/>
      <c r="C406" s="8"/>
    </row>
    <row r="407" spans="1:3" x14ac:dyDescent="0.2">
      <c r="A407" s="8"/>
      <c r="B407" s="8"/>
      <c r="C407" s="8"/>
    </row>
    <row r="408" spans="1:3" x14ac:dyDescent="0.2">
      <c r="A408" s="8"/>
      <c r="B408" s="8"/>
      <c r="C408" s="8"/>
    </row>
    <row r="409" spans="1:3" x14ac:dyDescent="0.2">
      <c r="A409" s="8"/>
      <c r="B409" s="8"/>
      <c r="C409" s="8"/>
    </row>
    <row r="410" spans="1:3" x14ac:dyDescent="0.2">
      <c r="A410" s="8"/>
      <c r="B410" s="8"/>
      <c r="C410" s="8"/>
    </row>
    <row r="411" spans="1:3" x14ac:dyDescent="0.2">
      <c r="A411" s="8"/>
      <c r="B411" s="8"/>
      <c r="C411" s="8"/>
    </row>
    <row r="412" spans="1:3" x14ac:dyDescent="0.2">
      <c r="A412" s="8"/>
      <c r="B412" s="8"/>
      <c r="C412" s="8"/>
    </row>
    <row r="413" spans="1:3" x14ac:dyDescent="0.2">
      <c r="A413" s="8"/>
      <c r="B413" s="8"/>
      <c r="C413" s="8"/>
    </row>
    <row r="414" spans="1:3" x14ac:dyDescent="0.2">
      <c r="A414" s="8"/>
      <c r="B414" s="8"/>
      <c r="C414" s="8"/>
    </row>
    <row r="415" spans="1:3" x14ac:dyDescent="0.2">
      <c r="A415" s="8"/>
      <c r="B415" s="8"/>
      <c r="C415" s="8"/>
    </row>
    <row r="416" spans="1:3" x14ac:dyDescent="0.2">
      <c r="A416" s="8"/>
      <c r="B416" s="8"/>
      <c r="C416" s="8"/>
    </row>
    <row r="417" spans="1:3" x14ac:dyDescent="0.2">
      <c r="A417" s="8"/>
      <c r="B417" s="8"/>
      <c r="C417" s="8"/>
    </row>
    <row r="418" spans="1:3" x14ac:dyDescent="0.2">
      <c r="A418" s="8"/>
      <c r="B418" s="8"/>
      <c r="C418" s="8"/>
    </row>
    <row r="419" spans="1:3" x14ac:dyDescent="0.2">
      <c r="A419" s="8"/>
      <c r="B419" s="8"/>
      <c r="C419" s="8"/>
    </row>
    <row r="420" spans="1:3" x14ac:dyDescent="0.2">
      <c r="A420" s="8"/>
      <c r="B420" s="8"/>
      <c r="C420" s="8"/>
    </row>
    <row r="421" spans="1:3" x14ac:dyDescent="0.2">
      <c r="A421" s="8"/>
      <c r="B421" s="8"/>
      <c r="C421" s="8"/>
    </row>
    <row r="422" spans="1:3" x14ac:dyDescent="0.2">
      <c r="A422" s="8"/>
      <c r="B422" s="8"/>
      <c r="C422" s="8"/>
    </row>
    <row r="423" spans="1:3" x14ac:dyDescent="0.2">
      <c r="A423" s="8"/>
      <c r="B423" s="8"/>
      <c r="C423" s="8"/>
    </row>
    <row r="424" spans="1:3" x14ac:dyDescent="0.2">
      <c r="A424" s="8"/>
      <c r="B424" s="8"/>
      <c r="C424" s="8"/>
    </row>
    <row r="425" spans="1:3" x14ac:dyDescent="0.2">
      <c r="A425" s="8"/>
      <c r="B425" s="8"/>
      <c r="C425" s="8"/>
    </row>
    <row r="426" spans="1:3" x14ac:dyDescent="0.2">
      <c r="A426" s="8"/>
      <c r="B426" s="8"/>
      <c r="C426" s="8"/>
    </row>
    <row r="427" spans="1:3" x14ac:dyDescent="0.2">
      <c r="A427" s="8"/>
      <c r="B427" s="8"/>
      <c r="C427" s="8"/>
    </row>
    <row r="428" spans="1:3" x14ac:dyDescent="0.2">
      <c r="A428" s="8"/>
      <c r="B428" s="8"/>
      <c r="C428" s="8"/>
    </row>
    <row r="429" spans="1:3" x14ac:dyDescent="0.2">
      <c r="A429" s="8"/>
      <c r="B429" s="8"/>
      <c r="C429" s="8"/>
    </row>
    <row r="430" spans="1:3" x14ac:dyDescent="0.2">
      <c r="A430" s="8"/>
      <c r="B430" s="8"/>
      <c r="C430" s="8"/>
    </row>
    <row r="431" spans="1:3" x14ac:dyDescent="0.2">
      <c r="A431" s="8"/>
      <c r="B431" s="8"/>
      <c r="C431" s="8"/>
    </row>
    <row r="432" spans="1:3" x14ac:dyDescent="0.2">
      <c r="A432" s="8"/>
      <c r="B432" s="8"/>
      <c r="C432" s="8"/>
    </row>
    <row r="433" spans="1:3" x14ac:dyDescent="0.2">
      <c r="A433" s="8"/>
      <c r="B433" s="8"/>
      <c r="C433" s="8"/>
    </row>
    <row r="434" spans="1:3" x14ac:dyDescent="0.2">
      <c r="A434" s="8"/>
      <c r="B434" s="8"/>
      <c r="C434" s="8"/>
    </row>
    <row r="435" spans="1:3" x14ac:dyDescent="0.2">
      <c r="A435" s="8"/>
      <c r="B435" s="8"/>
      <c r="C435" s="8"/>
    </row>
    <row r="436" spans="1:3" x14ac:dyDescent="0.2">
      <c r="A436" s="8"/>
      <c r="B436" s="8"/>
      <c r="C436" s="8"/>
    </row>
    <row r="437" spans="1:3" x14ac:dyDescent="0.2">
      <c r="A437" s="8"/>
      <c r="B437" s="8"/>
      <c r="C437" s="8"/>
    </row>
    <row r="438" spans="1:3" x14ac:dyDescent="0.2">
      <c r="A438" s="8"/>
      <c r="B438" s="8"/>
      <c r="C438" s="8"/>
    </row>
    <row r="439" spans="1:3" x14ac:dyDescent="0.2">
      <c r="A439" s="8"/>
      <c r="B439" s="8"/>
      <c r="C439" s="8"/>
    </row>
    <row r="440" spans="1:3" x14ac:dyDescent="0.2">
      <c r="A440" s="8"/>
      <c r="B440" s="8"/>
      <c r="C440" s="8"/>
    </row>
    <row r="441" spans="1:3" x14ac:dyDescent="0.2">
      <c r="A441" s="8"/>
      <c r="B441" s="8"/>
      <c r="C441" s="8"/>
    </row>
    <row r="442" spans="1:3" x14ac:dyDescent="0.2">
      <c r="A442" s="8"/>
      <c r="B442" s="8"/>
      <c r="C442" s="8"/>
    </row>
    <row r="443" spans="1:3" x14ac:dyDescent="0.2">
      <c r="A443" s="8"/>
      <c r="B443" s="8"/>
      <c r="C443" s="8"/>
    </row>
    <row r="444" spans="1:3" x14ac:dyDescent="0.2">
      <c r="A444" s="8"/>
      <c r="B444" s="8"/>
      <c r="C444" s="8"/>
    </row>
    <row r="445" spans="1:3" x14ac:dyDescent="0.2">
      <c r="A445" s="8"/>
      <c r="B445" s="8"/>
      <c r="C445" s="8"/>
    </row>
    <row r="446" spans="1:3" x14ac:dyDescent="0.2">
      <c r="A446" s="8"/>
      <c r="B446" s="8"/>
      <c r="C446" s="8"/>
    </row>
    <row r="447" spans="1:3" x14ac:dyDescent="0.2">
      <c r="A447" s="8"/>
      <c r="B447" s="8"/>
      <c r="C447" s="8"/>
    </row>
    <row r="448" spans="1:3" x14ac:dyDescent="0.2">
      <c r="A448" s="8"/>
      <c r="B448" s="8"/>
      <c r="C448" s="8"/>
    </row>
    <row r="449" spans="1:3" x14ac:dyDescent="0.2">
      <c r="A449" s="8"/>
      <c r="B449" s="8"/>
      <c r="C449" s="8"/>
    </row>
    <row r="450" spans="1:3" x14ac:dyDescent="0.2">
      <c r="A450" s="8"/>
      <c r="B450" s="8"/>
      <c r="C450" s="8"/>
    </row>
    <row r="451" spans="1:3" x14ac:dyDescent="0.2">
      <c r="A451" s="8"/>
      <c r="B451" s="8"/>
      <c r="C451" s="8"/>
    </row>
    <row r="452" spans="1:3" x14ac:dyDescent="0.2">
      <c r="A452" s="8"/>
      <c r="B452" s="8"/>
      <c r="C452" s="8"/>
    </row>
    <row r="453" spans="1:3" x14ac:dyDescent="0.2">
      <c r="A453" s="8"/>
      <c r="B453" s="8"/>
      <c r="C453" s="8"/>
    </row>
    <row r="454" spans="1:3" x14ac:dyDescent="0.2">
      <c r="A454" s="8"/>
      <c r="B454" s="8"/>
      <c r="C454" s="8"/>
    </row>
    <row r="455" spans="1:3" x14ac:dyDescent="0.2">
      <c r="A455" s="8"/>
      <c r="B455" s="8"/>
      <c r="C455" s="8"/>
    </row>
    <row r="456" spans="1:3" x14ac:dyDescent="0.2">
      <c r="A456" s="8"/>
      <c r="B456" s="8"/>
      <c r="C456" s="8"/>
    </row>
    <row r="457" spans="1:3" x14ac:dyDescent="0.2">
      <c r="A457" s="8"/>
      <c r="B457" s="8"/>
      <c r="C457" s="8"/>
    </row>
    <row r="458" spans="1:3" x14ac:dyDescent="0.2">
      <c r="A458" s="8"/>
      <c r="B458" s="8"/>
      <c r="C458" s="8"/>
    </row>
    <row r="459" spans="1:3" x14ac:dyDescent="0.2">
      <c r="A459" s="8"/>
      <c r="B459" s="8"/>
      <c r="C459" s="8"/>
    </row>
    <row r="460" spans="1:3" x14ac:dyDescent="0.2">
      <c r="A460" s="8"/>
      <c r="B460" s="8"/>
      <c r="C460" s="8"/>
    </row>
    <row r="461" spans="1:3" x14ac:dyDescent="0.2">
      <c r="A461" s="8"/>
      <c r="B461" s="8"/>
      <c r="C461" s="8"/>
    </row>
    <row r="462" spans="1:3" x14ac:dyDescent="0.2">
      <c r="A462" s="8"/>
      <c r="B462" s="8"/>
      <c r="C462" s="8"/>
    </row>
    <row r="463" spans="1:3" x14ac:dyDescent="0.2">
      <c r="A463" s="8"/>
      <c r="B463" s="8"/>
      <c r="C463" s="8"/>
    </row>
    <row r="464" spans="1:3" x14ac:dyDescent="0.2">
      <c r="A464" s="8"/>
      <c r="B464" s="8"/>
      <c r="C464" s="8"/>
    </row>
    <row r="465" spans="1:3" x14ac:dyDescent="0.2">
      <c r="A465" s="8"/>
      <c r="B465" s="8"/>
      <c r="C465" s="8"/>
    </row>
    <row r="466" spans="1:3" x14ac:dyDescent="0.2">
      <c r="A466" s="8"/>
      <c r="B466" s="8"/>
      <c r="C466" s="8"/>
    </row>
    <row r="467" spans="1:3" x14ac:dyDescent="0.2">
      <c r="A467" s="8"/>
      <c r="B467" s="8"/>
      <c r="C467" s="8"/>
    </row>
    <row r="468" spans="1:3" x14ac:dyDescent="0.2">
      <c r="A468" s="8"/>
      <c r="B468" s="8"/>
      <c r="C468" s="8"/>
    </row>
    <row r="469" spans="1:3" x14ac:dyDescent="0.2">
      <c r="A469" s="8"/>
      <c r="B469" s="8"/>
      <c r="C469" s="8"/>
    </row>
    <row r="470" spans="1:3" x14ac:dyDescent="0.2">
      <c r="A470" s="8"/>
      <c r="B470" s="8"/>
      <c r="C470" s="8"/>
    </row>
    <row r="471" spans="1:3" x14ac:dyDescent="0.2">
      <c r="A471" s="8"/>
      <c r="B471" s="8"/>
      <c r="C471" s="8"/>
    </row>
    <row r="472" spans="1:3" x14ac:dyDescent="0.2">
      <c r="A472" s="8"/>
      <c r="B472" s="8"/>
      <c r="C472" s="8"/>
    </row>
    <row r="473" spans="1:3" x14ac:dyDescent="0.2">
      <c r="A473" s="8"/>
      <c r="B473" s="8"/>
      <c r="C473" s="8"/>
    </row>
    <row r="474" spans="1:3" x14ac:dyDescent="0.2">
      <c r="A474" s="8"/>
      <c r="B474" s="8"/>
      <c r="C474" s="8"/>
    </row>
    <row r="475" spans="1:3" x14ac:dyDescent="0.2">
      <c r="A475" s="8"/>
      <c r="B475" s="8"/>
      <c r="C475" s="8"/>
    </row>
    <row r="476" spans="1:3" x14ac:dyDescent="0.2">
      <c r="A476" s="8"/>
      <c r="B476" s="8"/>
      <c r="C476" s="8"/>
    </row>
    <row r="477" spans="1:3" x14ac:dyDescent="0.2">
      <c r="A477" s="8"/>
      <c r="B477" s="8"/>
      <c r="C477" s="8"/>
    </row>
    <row r="478" spans="1:3" x14ac:dyDescent="0.2">
      <c r="A478" s="8"/>
      <c r="B478" s="8"/>
      <c r="C478" s="8"/>
    </row>
    <row r="479" spans="1:3" x14ac:dyDescent="0.2">
      <c r="A479" s="8"/>
      <c r="B479" s="8"/>
      <c r="C479" s="8"/>
    </row>
    <row r="480" spans="1:3" x14ac:dyDescent="0.2">
      <c r="A480" s="8"/>
      <c r="B480" s="8"/>
      <c r="C480" s="8"/>
    </row>
    <row r="481" spans="1:3" x14ac:dyDescent="0.2">
      <c r="A481" s="8"/>
      <c r="B481" s="8"/>
      <c r="C481" s="8"/>
    </row>
    <row r="482" spans="1:3" x14ac:dyDescent="0.2">
      <c r="A482" s="8"/>
      <c r="B482" s="8"/>
      <c r="C482" s="8"/>
    </row>
    <row r="483" spans="1:3" x14ac:dyDescent="0.2">
      <c r="A483" s="8"/>
      <c r="B483" s="8"/>
      <c r="C483" s="8"/>
    </row>
    <row r="484" spans="1:3" x14ac:dyDescent="0.2">
      <c r="A484" s="8"/>
      <c r="B484" s="8"/>
      <c r="C484" s="8"/>
    </row>
    <row r="485" spans="1:3" x14ac:dyDescent="0.2">
      <c r="A485" s="8"/>
      <c r="B485" s="8"/>
      <c r="C485" s="8"/>
    </row>
    <row r="486" spans="1:3" x14ac:dyDescent="0.2">
      <c r="A486" s="8"/>
      <c r="B486" s="8"/>
      <c r="C486" s="8"/>
    </row>
    <row r="487" spans="1:3" x14ac:dyDescent="0.2">
      <c r="A487" s="8"/>
      <c r="B487" s="8"/>
      <c r="C487" s="8"/>
    </row>
    <row r="488" spans="1:3" x14ac:dyDescent="0.2">
      <c r="A488" s="8"/>
      <c r="B488" s="8"/>
      <c r="C488" s="8"/>
    </row>
    <row r="489" spans="1:3" x14ac:dyDescent="0.2">
      <c r="A489" s="8"/>
      <c r="B489" s="8"/>
      <c r="C489" s="8"/>
    </row>
    <row r="490" spans="1:3" x14ac:dyDescent="0.2">
      <c r="A490" s="8"/>
      <c r="B490" s="8"/>
      <c r="C490" s="8"/>
    </row>
    <row r="491" spans="1:3" x14ac:dyDescent="0.2">
      <c r="A491" s="8"/>
      <c r="B491" s="8"/>
      <c r="C491" s="8"/>
    </row>
    <row r="492" spans="1:3" x14ac:dyDescent="0.2">
      <c r="A492" s="8"/>
      <c r="B492" s="8"/>
      <c r="C492" s="8"/>
    </row>
    <row r="493" spans="1:3" x14ac:dyDescent="0.2">
      <c r="A493" s="8"/>
      <c r="B493" s="8"/>
      <c r="C493" s="8"/>
    </row>
    <row r="494" spans="1:3" x14ac:dyDescent="0.2">
      <c r="A494" s="8"/>
      <c r="B494" s="8"/>
      <c r="C494" s="8"/>
    </row>
    <row r="495" spans="1:3" x14ac:dyDescent="0.2">
      <c r="A495" s="8"/>
      <c r="B495" s="8"/>
      <c r="C495" s="8"/>
    </row>
    <row r="496" spans="1:3" x14ac:dyDescent="0.2">
      <c r="A496" s="8"/>
      <c r="B496" s="8"/>
      <c r="C496" s="8"/>
    </row>
    <row r="497" spans="1:3" x14ac:dyDescent="0.2">
      <c r="A497" s="8"/>
      <c r="B497" s="8"/>
      <c r="C497" s="8"/>
    </row>
    <row r="498" spans="1:3" x14ac:dyDescent="0.2">
      <c r="A498" s="8"/>
      <c r="B498" s="8"/>
      <c r="C498" s="8"/>
    </row>
    <row r="499" spans="1:3" x14ac:dyDescent="0.2">
      <c r="A499" s="8"/>
      <c r="B499" s="8"/>
      <c r="C499" s="8"/>
    </row>
    <row r="500" spans="1:3" x14ac:dyDescent="0.2">
      <c r="A500" s="8"/>
      <c r="B500" s="8"/>
      <c r="C500" s="8"/>
    </row>
    <row r="501" spans="1:3" x14ac:dyDescent="0.2">
      <c r="A501" s="8"/>
      <c r="B501" s="8"/>
      <c r="C501" s="8"/>
    </row>
    <row r="502" spans="1:3" x14ac:dyDescent="0.2">
      <c r="A502" s="8"/>
      <c r="B502" s="8"/>
      <c r="C502" s="8"/>
    </row>
    <row r="503" spans="1:3" x14ac:dyDescent="0.2">
      <c r="A503" s="8"/>
      <c r="B503" s="8"/>
      <c r="C503" s="8"/>
    </row>
    <row r="504" spans="1:3" x14ac:dyDescent="0.2">
      <c r="A504" s="8"/>
      <c r="B504" s="8"/>
      <c r="C504" s="8"/>
    </row>
    <row r="505" spans="1:3" x14ac:dyDescent="0.2">
      <c r="A505" s="8"/>
      <c r="B505" s="8"/>
      <c r="C505" s="8"/>
    </row>
    <row r="506" spans="1:3" x14ac:dyDescent="0.2">
      <c r="A506" s="8"/>
      <c r="B506" s="8"/>
      <c r="C506" s="8"/>
    </row>
    <row r="507" spans="1:3" x14ac:dyDescent="0.2">
      <c r="A507" s="8"/>
      <c r="B507" s="8"/>
      <c r="C507" s="8"/>
    </row>
    <row r="508" spans="1:3" x14ac:dyDescent="0.2">
      <c r="A508" s="8"/>
      <c r="B508" s="8"/>
      <c r="C508" s="8"/>
    </row>
    <row r="509" spans="1:3" x14ac:dyDescent="0.2">
      <c r="A509" s="8"/>
      <c r="B509" s="8"/>
      <c r="C509" s="8"/>
    </row>
    <row r="510" spans="1:3" x14ac:dyDescent="0.2">
      <c r="A510" s="8"/>
      <c r="B510" s="8"/>
      <c r="C510" s="8"/>
    </row>
    <row r="511" spans="1:3" x14ac:dyDescent="0.2">
      <c r="A511" s="8"/>
      <c r="B511" s="8"/>
      <c r="C511" s="8"/>
    </row>
    <row r="512" spans="1:3" x14ac:dyDescent="0.2">
      <c r="A512" s="8"/>
      <c r="B512" s="8"/>
      <c r="C512" s="8"/>
    </row>
    <row r="513" spans="1:3" x14ac:dyDescent="0.2">
      <c r="A513" s="8"/>
      <c r="B513" s="8"/>
      <c r="C513" s="8"/>
    </row>
    <row r="514" spans="1:3" x14ac:dyDescent="0.2">
      <c r="A514" s="8"/>
      <c r="B514" s="8"/>
      <c r="C514" s="8"/>
    </row>
    <row r="515" spans="1:3" x14ac:dyDescent="0.2">
      <c r="A515" s="8"/>
      <c r="B515" s="8"/>
      <c r="C515" s="8"/>
    </row>
    <row r="516" spans="1:3" x14ac:dyDescent="0.2">
      <c r="A516" s="8"/>
      <c r="B516" s="8"/>
      <c r="C516" s="8"/>
    </row>
    <row r="517" spans="1:3" x14ac:dyDescent="0.2">
      <c r="A517" s="8"/>
      <c r="B517" s="8"/>
      <c r="C517" s="8"/>
    </row>
    <row r="518" spans="1:3" x14ac:dyDescent="0.2">
      <c r="A518" s="8"/>
      <c r="B518" s="8"/>
      <c r="C518" s="8"/>
    </row>
    <row r="519" spans="1:3" x14ac:dyDescent="0.2">
      <c r="A519" s="8"/>
      <c r="B519" s="8"/>
      <c r="C519" s="8"/>
    </row>
    <row r="520" spans="1:3" x14ac:dyDescent="0.2">
      <c r="A520" s="8"/>
      <c r="B520" s="8"/>
      <c r="C520" s="8"/>
    </row>
    <row r="521" spans="1:3" x14ac:dyDescent="0.2">
      <c r="A521" s="8"/>
      <c r="B521" s="8"/>
      <c r="C521" s="8"/>
    </row>
    <row r="522" spans="1:3" x14ac:dyDescent="0.2">
      <c r="A522" s="8"/>
      <c r="B522" s="8"/>
      <c r="C522" s="8"/>
    </row>
    <row r="523" spans="1:3" x14ac:dyDescent="0.2">
      <c r="A523" s="8"/>
      <c r="B523" s="8"/>
      <c r="C523" s="8"/>
    </row>
    <row r="524" spans="1:3" x14ac:dyDescent="0.2">
      <c r="A524" s="8"/>
      <c r="B524" s="8"/>
      <c r="C524" s="8"/>
    </row>
    <row r="525" spans="1:3" x14ac:dyDescent="0.2">
      <c r="A525" s="8"/>
      <c r="B525" s="8"/>
      <c r="C525" s="8"/>
    </row>
    <row r="526" spans="1:3" x14ac:dyDescent="0.2">
      <c r="A526" s="8"/>
      <c r="B526" s="8"/>
      <c r="C526" s="8"/>
    </row>
    <row r="527" spans="1:3" x14ac:dyDescent="0.2">
      <c r="A527" s="8"/>
      <c r="B527" s="8"/>
      <c r="C527" s="8"/>
    </row>
    <row r="528" spans="1:3" x14ac:dyDescent="0.2">
      <c r="A528" s="8"/>
      <c r="B528" s="8"/>
      <c r="C528" s="8"/>
    </row>
    <row r="529" spans="1:3" x14ac:dyDescent="0.2">
      <c r="A529" s="8"/>
      <c r="B529" s="8"/>
      <c r="C529" s="8"/>
    </row>
    <row r="530" spans="1:3" x14ac:dyDescent="0.2">
      <c r="A530" s="8"/>
      <c r="B530" s="8"/>
      <c r="C530" s="8"/>
    </row>
    <row r="531" spans="1:3" x14ac:dyDescent="0.2">
      <c r="A531" s="8"/>
      <c r="B531" s="8"/>
      <c r="C531" s="8"/>
    </row>
    <row r="532" spans="1:3" x14ac:dyDescent="0.2">
      <c r="A532" s="8"/>
      <c r="B532" s="8"/>
      <c r="C532" s="8"/>
    </row>
    <row r="533" spans="1:3" x14ac:dyDescent="0.2">
      <c r="A533" s="8"/>
      <c r="B533" s="8"/>
      <c r="C533" s="8"/>
    </row>
    <row r="534" spans="1:3" x14ac:dyDescent="0.2">
      <c r="A534" s="8"/>
      <c r="B534" s="8"/>
      <c r="C534" s="8"/>
    </row>
    <row r="535" spans="1:3" x14ac:dyDescent="0.2">
      <c r="A535" s="8"/>
      <c r="B535" s="8"/>
      <c r="C535" s="8"/>
    </row>
    <row r="536" spans="1:3" x14ac:dyDescent="0.2">
      <c r="A536" s="8"/>
      <c r="B536" s="8"/>
      <c r="C536" s="8"/>
    </row>
    <row r="537" spans="1:3" x14ac:dyDescent="0.2">
      <c r="A537" s="8"/>
      <c r="B537" s="8"/>
      <c r="C537" s="8"/>
    </row>
    <row r="538" spans="1:3" x14ac:dyDescent="0.2">
      <c r="A538" s="8"/>
      <c r="B538" s="8"/>
      <c r="C538" s="8"/>
    </row>
    <row r="539" spans="1:3" x14ac:dyDescent="0.2">
      <c r="A539" s="8"/>
      <c r="B539" s="8"/>
      <c r="C539" s="8"/>
    </row>
    <row r="540" spans="1:3" x14ac:dyDescent="0.2">
      <c r="A540" s="8"/>
      <c r="B540" s="8"/>
      <c r="C540" s="8"/>
    </row>
    <row r="541" spans="1:3" x14ac:dyDescent="0.2">
      <c r="A541" s="8"/>
      <c r="B541" s="8"/>
      <c r="C541" s="8"/>
    </row>
    <row r="542" spans="1:3" x14ac:dyDescent="0.2">
      <c r="A542" s="8"/>
      <c r="B542" s="8"/>
      <c r="C542" s="8"/>
    </row>
    <row r="543" spans="1:3" x14ac:dyDescent="0.2">
      <c r="A543" s="8"/>
      <c r="B543" s="8"/>
      <c r="C543" s="8"/>
    </row>
    <row r="544" spans="1:3" x14ac:dyDescent="0.2">
      <c r="A544" s="8"/>
      <c r="B544" s="8"/>
      <c r="C544" s="8"/>
    </row>
    <row r="545" spans="1:3" x14ac:dyDescent="0.2">
      <c r="A545" s="8"/>
      <c r="B545" s="8"/>
      <c r="C545" s="8"/>
    </row>
    <row r="546" spans="1:3" x14ac:dyDescent="0.2">
      <c r="A546" s="8"/>
      <c r="B546" s="8"/>
      <c r="C546" s="8"/>
    </row>
    <row r="547" spans="1:3" x14ac:dyDescent="0.2">
      <c r="A547" s="8"/>
      <c r="B547" s="8"/>
      <c r="C547" s="8"/>
    </row>
    <row r="548" spans="1:3" x14ac:dyDescent="0.2">
      <c r="A548" s="8"/>
      <c r="B548" s="8"/>
      <c r="C548" s="8"/>
    </row>
    <row r="549" spans="1:3" x14ac:dyDescent="0.2">
      <c r="A549" s="8"/>
      <c r="B549" s="8"/>
      <c r="C549" s="8"/>
    </row>
    <row r="550" spans="1:3" x14ac:dyDescent="0.2">
      <c r="A550" s="8"/>
      <c r="B550" s="8"/>
      <c r="C550" s="8"/>
    </row>
    <row r="551" spans="1:3" x14ac:dyDescent="0.2">
      <c r="A551" s="8"/>
      <c r="B551" s="8"/>
      <c r="C551" s="8"/>
    </row>
    <row r="552" spans="1:3" x14ac:dyDescent="0.2">
      <c r="A552" s="8"/>
      <c r="B552" s="8"/>
      <c r="C552" s="8"/>
    </row>
    <row r="553" spans="1:3" x14ac:dyDescent="0.2">
      <c r="A553" s="8"/>
      <c r="B553" s="8"/>
      <c r="C553" s="8"/>
    </row>
    <row r="554" spans="1:3" x14ac:dyDescent="0.2">
      <c r="A554" s="8"/>
      <c r="B554" s="8"/>
      <c r="C554" s="8"/>
    </row>
    <row r="555" spans="1:3" x14ac:dyDescent="0.2">
      <c r="A555" s="8"/>
      <c r="B555" s="8"/>
      <c r="C555" s="8"/>
    </row>
    <row r="556" spans="1:3" x14ac:dyDescent="0.2">
      <c r="A556" s="8"/>
      <c r="B556" s="8"/>
      <c r="C556" s="8"/>
    </row>
    <row r="557" spans="1:3" x14ac:dyDescent="0.2">
      <c r="A557" s="8"/>
      <c r="B557" s="8"/>
      <c r="C557" s="8"/>
    </row>
    <row r="558" spans="1:3" x14ac:dyDescent="0.2">
      <c r="A558" s="8"/>
      <c r="B558" s="8"/>
      <c r="C558" s="8"/>
    </row>
    <row r="559" spans="1:3" x14ac:dyDescent="0.2">
      <c r="A559" s="8"/>
      <c r="B559" s="8"/>
      <c r="C559" s="8"/>
    </row>
    <row r="560" spans="1:3" x14ac:dyDescent="0.2">
      <c r="A560" s="8"/>
      <c r="B560" s="8"/>
      <c r="C560" s="8"/>
    </row>
    <row r="561" spans="1:3" x14ac:dyDescent="0.2">
      <c r="A561" s="8"/>
      <c r="B561" s="8"/>
      <c r="C561" s="8"/>
    </row>
    <row r="562" spans="1:3" x14ac:dyDescent="0.2">
      <c r="A562" s="8"/>
      <c r="B562" s="8"/>
      <c r="C562" s="8"/>
    </row>
    <row r="563" spans="1:3" x14ac:dyDescent="0.2">
      <c r="A563" s="8"/>
      <c r="B563" s="8"/>
      <c r="C563" s="8"/>
    </row>
    <row r="564" spans="1:3" x14ac:dyDescent="0.2">
      <c r="A564" s="8"/>
      <c r="B564" s="8"/>
      <c r="C564" s="8"/>
    </row>
    <row r="565" spans="1:3" x14ac:dyDescent="0.2">
      <c r="A565" s="8"/>
      <c r="B565" s="8"/>
      <c r="C565" s="8"/>
    </row>
    <row r="566" spans="1:3" x14ac:dyDescent="0.2">
      <c r="A566" s="8"/>
      <c r="B566" s="8"/>
      <c r="C566" s="8"/>
    </row>
    <row r="567" spans="1:3" x14ac:dyDescent="0.2">
      <c r="A567" s="8"/>
      <c r="B567" s="8"/>
      <c r="C567" s="8"/>
    </row>
    <row r="568" spans="1:3" x14ac:dyDescent="0.2">
      <c r="A568" s="8"/>
      <c r="B568" s="8"/>
      <c r="C568" s="8"/>
    </row>
    <row r="569" spans="1:3" x14ac:dyDescent="0.2">
      <c r="A569" s="8"/>
      <c r="B569" s="8"/>
      <c r="C569" s="8"/>
    </row>
    <row r="570" spans="1:3" x14ac:dyDescent="0.2">
      <c r="A570" s="8"/>
      <c r="B570" s="8"/>
      <c r="C570" s="8"/>
    </row>
    <row r="571" spans="1:3" x14ac:dyDescent="0.2">
      <c r="A571" s="8"/>
      <c r="B571" s="8"/>
      <c r="C571" s="8"/>
    </row>
    <row r="572" spans="1:3" x14ac:dyDescent="0.2">
      <c r="A572" s="8"/>
      <c r="B572" s="8"/>
      <c r="C572" s="8"/>
    </row>
    <row r="573" spans="1:3" x14ac:dyDescent="0.2">
      <c r="A573" s="8"/>
      <c r="B573" s="8"/>
      <c r="C573" s="8"/>
    </row>
    <row r="574" spans="1:3" x14ac:dyDescent="0.2">
      <c r="A574" s="8"/>
      <c r="B574" s="8"/>
      <c r="C574" s="8"/>
    </row>
    <row r="575" spans="1:3" x14ac:dyDescent="0.2">
      <c r="A575" s="8"/>
      <c r="B575" s="8"/>
      <c r="C575" s="8"/>
    </row>
    <row r="576" spans="1:3" x14ac:dyDescent="0.2">
      <c r="A576" s="8"/>
      <c r="B576" s="8"/>
      <c r="C576" s="8"/>
    </row>
    <row r="577" spans="1:3" x14ac:dyDescent="0.2">
      <c r="A577" s="8"/>
      <c r="B577" s="8"/>
      <c r="C577" s="8"/>
    </row>
    <row r="578" spans="1:3" x14ac:dyDescent="0.2">
      <c r="A578" s="8"/>
      <c r="B578" s="8"/>
      <c r="C578" s="8"/>
    </row>
    <row r="579" spans="1:3" x14ac:dyDescent="0.2">
      <c r="A579" s="8"/>
      <c r="B579" s="8"/>
      <c r="C579" s="8"/>
    </row>
    <row r="580" spans="1:3" x14ac:dyDescent="0.2">
      <c r="A580" s="8"/>
      <c r="B580" s="8"/>
      <c r="C580" s="8"/>
    </row>
    <row r="581" spans="1:3" x14ac:dyDescent="0.2">
      <c r="A581" s="8"/>
      <c r="B581" s="8"/>
      <c r="C581" s="8"/>
    </row>
    <row r="582" spans="1:3" x14ac:dyDescent="0.2">
      <c r="A582" s="8"/>
      <c r="B582" s="8"/>
      <c r="C582" s="8"/>
    </row>
    <row r="583" spans="1:3" x14ac:dyDescent="0.2">
      <c r="A583" s="8"/>
      <c r="B583" s="8"/>
      <c r="C583" s="8"/>
    </row>
    <row r="584" spans="1:3" x14ac:dyDescent="0.2">
      <c r="A584" s="8"/>
      <c r="B584" s="8"/>
      <c r="C584" s="8"/>
    </row>
    <row r="585" spans="1:3" x14ac:dyDescent="0.2">
      <c r="A585" s="8"/>
      <c r="B585" s="8"/>
      <c r="C585" s="8"/>
    </row>
    <row r="586" spans="1:3" x14ac:dyDescent="0.2">
      <c r="A586" s="8"/>
      <c r="B586" s="8"/>
      <c r="C586" s="8"/>
    </row>
    <row r="587" spans="1:3" x14ac:dyDescent="0.2">
      <c r="A587" s="8"/>
      <c r="B587" s="8"/>
      <c r="C587" s="8"/>
    </row>
    <row r="588" spans="1:3" x14ac:dyDescent="0.2">
      <c r="A588" s="8"/>
      <c r="B588" s="8"/>
      <c r="C588" s="8"/>
    </row>
    <row r="589" spans="1:3" x14ac:dyDescent="0.2">
      <c r="A589" s="8"/>
      <c r="B589" s="8"/>
      <c r="C589" s="8"/>
    </row>
    <row r="590" spans="1:3" x14ac:dyDescent="0.2">
      <c r="A590" s="8"/>
      <c r="B590" s="8"/>
      <c r="C590" s="8"/>
    </row>
    <row r="591" spans="1:3" x14ac:dyDescent="0.2">
      <c r="A591" s="8"/>
      <c r="B591" s="8"/>
      <c r="C591" s="8"/>
    </row>
    <row r="592" spans="1:3" x14ac:dyDescent="0.2">
      <c r="A592" s="8"/>
      <c r="B592" s="8"/>
      <c r="C592" s="8"/>
    </row>
    <row r="593" spans="1:3" x14ac:dyDescent="0.2">
      <c r="A593" s="8"/>
      <c r="B593" s="8"/>
      <c r="C593" s="8"/>
    </row>
    <row r="594" spans="1:3" x14ac:dyDescent="0.2">
      <c r="A594" s="8"/>
      <c r="B594" s="8"/>
      <c r="C594" s="8"/>
    </row>
    <row r="595" spans="1:3" x14ac:dyDescent="0.2">
      <c r="A595" s="8"/>
      <c r="B595" s="8"/>
      <c r="C595" s="8"/>
    </row>
    <row r="596" spans="1:3" x14ac:dyDescent="0.2">
      <c r="A596" s="8"/>
      <c r="B596" s="8"/>
      <c r="C596" s="8"/>
    </row>
    <row r="597" spans="1:3" x14ac:dyDescent="0.2">
      <c r="A597" s="8"/>
      <c r="B597" s="8"/>
      <c r="C597" s="8"/>
    </row>
    <row r="598" spans="1:3" x14ac:dyDescent="0.2">
      <c r="A598" s="8"/>
      <c r="B598" s="8"/>
      <c r="C598" s="8"/>
    </row>
    <row r="599" spans="1:3" x14ac:dyDescent="0.2">
      <c r="A599" s="8"/>
      <c r="B599" s="8"/>
      <c r="C599" s="8"/>
    </row>
    <row r="600" spans="1:3" x14ac:dyDescent="0.2">
      <c r="A600" s="8"/>
      <c r="B600" s="8"/>
      <c r="C600" s="8"/>
    </row>
    <row r="601" spans="1:3" x14ac:dyDescent="0.2">
      <c r="A601" s="8"/>
      <c r="B601" s="8"/>
      <c r="C601" s="8"/>
    </row>
    <row r="602" spans="1:3" x14ac:dyDescent="0.2">
      <c r="A602" s="8"/>
      <c r="B602" s="8"/>
      <c r="C602" s="8"/>
    </row>
    <row r="603" spans="1:3" x14ac:dyDescent="0.2">
      <c r="A603" s="8"/>
      <c r="B603" s="8"/>
      <c r="C603" s="8"/>
    </row>
    <row r="604" spans="1:3" x14ac:dyDescent="0.2">
      <c r="A604" s="8"/>
      <c r="B604" s="8"/>
      <c r="C604" s="8"/>
    </row>
    <row r="605" spans="1:3" x14ac:dyDescent="0.2">
      <c r="A605" s="8"/>
      <c r="B605" s="8"/>
      <c r="C605" s="8"/>
    </row>
    <row r="606" spans="1:3" x14ac:dyDescent="0.2">
      <c r="A606" s="8"/>
      <c r="B606" s="8"/>
      <c r="C606" s="8"/>
    </row>
    <row r="607" spans="1:3" x14ac:dyDescent="0.2">
      <c r="A607" s="8"/>
      <c r="B607" s="8"/>
      <c r="C607" s="8"/>
    </row>
    <row r="608" spans="1:3" x14ac:dyDescent="0.2">
      <c r="A608" s="8"/>
      <c r="B608" s="8"/>
      <c r="C608" s="8"/>
    </row>
    <row r="609" spans="1:3" x14ac:dyDescent="0.2">
      <c r="A609" s="8"/>
      <c r="B609" s="8"/>
      <c r="C609" s="8"/>
    </row>
    <row r="610" spans="1:3" x14ac:dyDescent="0.2">
      <c r="A610" s="8"/>
      <c r="B610" s="8"/>
      <c r="C610" s="8"/>
    </row>
    <row r="611" spans="1:3" x14ac:dyDescent="0.2">
      <c r="A611" s="8"/>
      <c r="B611" s="8"/>
      <c r="C611" s="8"/>
    </row>
    <row r="612" spans="1:3" x14ac:dyDescent="0.2">
      <c r="A612" s="8"/>
      <c r="B612" s="8"/>
      <c r="C612" s="8"/>
    </row>
    <row r="613" spans="1:3" x14ac:dyDescent="0.2">
      <c r="A613" s="8"/>
      <c r="B613" s="8"/>
      <c r="C613" s="8"/>
    </row>
    <row r="614" spans="1:3" x14ac:dyDescent="0.2">
      <c r="A614" s="8"/>
      <c r="B614" s="8"/>
      <c r="C614" s="8"/>
    </row>
    <row r="615" spans="1:3" x14ac:dyDescent="0.2">
      <c r="A615" s="8"/>
      <c r="B615" s="8"/>
      <c r="C615" s="8"/>
    </row>
    <row r="616" spans="1:3" x14ac:dyDescent="0.2">
      <c r="A616" s="8"/>
      <c r="B616" s="8"/>
      <c r="C616" s="8"/>
    </row>
    <row r="617" spans="1:3" x14ac:dyDescent="0.2">
      <c r="A617" s="8"/>
      <c r="B617" s="8"/>
      <c r="C617" s="8"/>
    </row>
    <row r="618" spans="1:3" x14ac:dyDescent="0.2">
      <c r="A618" s="8"/>
      <c r="B618" s="8"/>
      <c r="C618" s="8"/>
    </row>
    <row r="619" spans="1:3" x14ac:dyDescent="0.2">
      <c r="A619" s="8"/>
      <c r="B619" s="8"/>
      <c r="C619" s="8"/>
    </row>
    <row r="620" spans="1:3" x14ac:dyDescent="0.2">
      <c r="A620" s="8"/>
      <c r="B620" s="8"/>
      <c r="C620" s="8"/>
    </row>
    <row r="621" spans="1:3" x14ac:dyDescent="0.2">
      <c r="A621" s="8"/>
      <c r="B621" s="8"/>
      <c r="C621" s="8"/>
    </row>
    <row r="622" spans="1:3" x14ac:dyDescent="0.2">
      <c r="A622" s="8"/>
      <c r="B622" s="8"/>
      <c r="C622" s="8"/>
    </row>
    <row r="623" spans="1:3" x14ac:dyDescent="0.2">
      <c r="A623" s="8"/>
      <c r="B623" s="8"/>
      <c r="C623" s="8"/>
    </row>
    <row r="624" spans="1:3" x14ac:dyDescent="0.2">
      <c r="A624" s="8"/>
      <c r="B624" s="8"/>
      <c r="C624" s="8"/>
    </row>
    <row r="625" spans="1:3" x14ac:dyDescent="0.2">
      <c r="A625" s="8"/>
      <c r="B625" s="8"/>
      <c r="C625" s="8"/>
    </row>
    <row r="626" spans="1:3" x14ac:dyDescent="0.2">
      <c r="A626" s="8"/>
      <c r="B626" s="8"/>
      <c r="C626" s="8"/>
    </row>
    <row r="627" spans="1:3" x14ac:dyDescent="0.2">
      <c r="A627" s="8"/>
      <c r="B627" s="8"/>
      <c r="C627" s="8"/>
    </row>
    <row r="628" spans="1:3" x14ac:dyDescent="0.2">
      <c r="A628" s="8"/>
      <c r="B628" s="8"/>
      <c r="C628" s="8"/>
    </row>
    <row r="629" spans="1:3" x14ac:dyDescent="0.2">
      <c r="A629" s="8"/>
      <c r="B629" s="8"/>
      <c r="C629" s="8"/>
    </row>
    <row r="630" spans="1:3" x14ac:dyDescent="0.2">
      <c r="A630" s="8"/>
      <c r="B630" s="8"/>
      <c r="C630" s="8"/>
    </row>
    <row r="631" spans="1:3" x14ac:dyDescent="0.2">
      <c r="A631" s="8"/>
      <c r="B631" s="8"/>
      <c r="C631" s="8"/>
    </row>
    <row r="632" spans="1:3" x14ac:dyDescent="0.2">
      <c r="A632" s="8"/>
      <c r="B632" s="8"/>
      <c r="C632" s="8"/>
    </row>
    <row r="633" spans="1:3" x14ac:dyDescent="0.2">
      <c r="A633" s="8"/>
      <c r="B633" s="8"/>
      <c r="C633" s="8"/>
    </row>
    <row r="634" spans="1:3" x14ac:dyDescent="0.2">
      <c r="A634" s="8"/>
      <c r="B634" s="8"/>
      <c r="C634" s="8"/>
    </row>
    <row r="635" spans="1:3" x14ac:dyDescent="0.2">
      <c r="A635" s="8"/>
      <c r="B635" s="8"/>
      <c r="C635" s="8"/>
    </row>
    <row r="636" spans="1:3" x14ac:dyDescent="0.2">
      <c r="A636" s="8"/>
      <c r="B636" s="8"/>
      <c r="C636" s="8"/>
    </row>
    <row r="637" spans="1:3" x14ac:dyDescent="0.2">
      <c r="A637" s="8"/>
      <c r="B637" s="8"/>
      <c r="C637" s="8"/>
    </row>
    <row r="638" spans="1:3" x14ac:dyDescent="0.2">
      <c r="A638" s="8"/>
      <c r="B638" s="8"/>
      <c r="C638" s="8"/>
    </row>
    <row r="639" spans="1:3" x14ac:dyDescent="0.2">
      <c r="A639" s="8"/>
      <c r="B639" s="8"/>
      <c r="C639" s="8"/>
    </row>
    <row r="640" spans="1:3" x14ac:dyDescent="0.2">
      <c r="A640" s="8"/>
      <c r="B640" s="8"/>
      <c r="C640" s="8"/>
    </row>
    <row r="641" spans="1:3" x14ac:dyDescent="0.2">
      <c r="A641" s="8"/>
      <c r="B641" s="8"/>
      <c r="C641" s="8"/>
    </row>
    <row r="642" spans="1:3" x14ac:dyDescent="0.2">
      <c r="A642" s="8"/>
      <c r="B642" s="8"/>
      <c r="C642" s="8"/>
    </row>
    <row r="643" spans="1:3" x14ac:dyDescent="0.2">
      <c r="A643" s="8"/>
      <c r="B643" s="8"/>
      <c r="C643" s="8"/>
    </row>
    <row r="644" spans="1:3" x14ac:dyDescent="0.2">
      <c r="A644" s="8"/>
      <c r="B644" s="8"/>
      <c r="C644" s="8"/>
    </row>
  </sheetData>
  <mergeCells count="23">
    <mergeCell ref="A15:A16"/>
    <mergeCell ref="B15:C15"/>
    <mergeCell ref="B16:C16"/>
    <mergeCell ref="A2:C2"/>
    <mergeCell ref="A3:C3"/>
    <mergeCell ref="A4:C4"/>
    <mergeCell ref="B5:C5"/>
    <mergeCell ref="A7:C7"/>
    <mergeCell ref="A8:C8"/>
    <mergeCell ref="A9:C9"/>
    <mergeCell ref="A10:C10"/>
    <mergeCell ref="A11:C11"/>
    <mergeCell ref="A13:C13"/>
    <mergeCell ref="A14:C14"/>
    <mergeCell ref="A21:A22"/>
    <mergeCell ref="B21:C21"/>
    <mergeCell ref="B22:C22"/>
    <mergeCell ref="A17:A18"/>
    <mergeCell ref="B17:C17"/>
    <mergeCell ref="B18:C18"/>
    <mergeCell ref="A19:A20"/>
    <mergeCell ref="B19:C19"/>
    <mergeCell ref="B20:C20"/>
  </mergeCells>
  <hyperlinks>
    <hyperlink ref="C1" r:id="rId1"/>
  </hyperlinks>
  <pageMargins left="0.25" right="0.25"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9"/>
  <sheetViews>
    <sheetView view="pageBreakPreview" topLeftCell="A13" zoomScaleNormal="100" zoomScaleSheetLayoutView="100" workbookViewId="0">
      <selection activeCell="A13" sqref="A1:XFD1048576"/>
    </sheetView>
  </sheetViews>
  <sheetFormatPr defaultRowHeight="12.75" x14ac:dyDescent="0.2"/>
  <cols>
    <col min="1" max="1" width="11.140625" style="460" customWidth="1"/>
    <col min="2" max="2" width="44.7109375" style="460" customWidth="1"/>
    <col min="3" max="3" width="32.28515625" style="460" bestFit="1" customWidth="1"/>
    <col min="4" max="4" width="21" style="460" customWidth="1"/>
    <col min="5" max="7" width="9.140625" style="460" customWidth="1"/>
    <col min="8" max="16384" width="9.140625" style="460"/>
  </cols>
  <sheetData>
    <row r="1" spans="1:4" ht="24.75" customHeight="1" x14ac:dyDescent="0.2">
      <c r="A1" s="240" t="s">
        <v>740</v>
      </c>
      <c r="B1" s="837" t="s">
        <v>629</v>
      </c>
      <c r="C1" s="837"/>
      <c r="D1" s="838"/>
    </row>
    <row r="2" spans="1:4" ht="15" customHeight="1" x14ac:dyDescent="0.2">
      <c r="A2" s="1180" t="s">
        <v>1682</v>
      </c>
      <c r="B2" s="1181"/>
      <c r="C2" s="1181"/>
      <c r="D2" s="1182"/>
    </row>
    <row r="3" spans="1:4" ht="24.75" customHeight="1" x14ac:dyDescent="0.2">
      <c r="A3" s="1244" t="s">
        <v>386</v>
      </c>
      <c r="B3" s="1245"/>
      <c r="C3" s="1245"/>
      <c r="D3" s="1246"/>
    </row>
    <row r="4" spans="1:4" ht="13.5" thickBot="1" x14ac:dyDescent="0.25">
      <c r="A4" s="1230"/>
      <c r="B4" s="1230"/>
      <c r="C4" s="1247"/>
      <c r="D4" s="1231"/>
    </row>
    <row r="5" spans="1:4" ht="42.75" customHeight="1" thickBot="1" x14ac:dyDescent="0.25">
      <c r="A5" s="518" t="s">
        <v>612</v>
      </c>
      <c r="B5" s="826" t="s">
        <v>1667</v>
      </c>
      <c r="C5" s="827"/>
      <c r="D5" s="828"/>
    </row>
    <row r="6" spans="1:4" ht="15" customHeight="1" thickBot="1" x14ac:dyDescent="0.25">
      <c r="A6" s="73" t="s">
        <v>557</v>
      </c>
      <c r="B6" s="550"/>
      <c r="C6" s="1143">
        <v>44196</v>
      </c>
      <c r="D6" s="1144"/>
    </row>
    <row r="7" spans="1:4" ht="13.5" thickBot="1" x14ac:dyDescent="0.25">
      <c r="A7" s="839" t="s">
        <v>1683</v>
      </c>
      <c r="B7" s="840"/>
      <c r="C7" s="840"/>
      <c r="D7" s="1232"/>
    </row>
    <row r="8" spans="1:4" ht="13.5" thickBot="1" x14ac:dyDescent="0.25">
      <c r="A8" s="839" t="s">
        <v>1212</v>
      </c>
      <c r="B8" s="840"/>
      <c r="C8" s="840"/>
      <c r="D8" s="1232"/>
    </row>
    <row r="9" spans="1:4" ht="27" customHeight="1" thickBot="1" x14ac:dyDescent="0.25">
      <c r="A9" s="839" t="s">
        <v>1684</v>
      </c>
      <c r="B9" s="840"/>
      <c r="C9" s="840"/>
      <c r="D9" s="1232"/>
    </row>
    <row r="10" spans="1:4" ht="13.5" thickBot="1" x14ac:dyDescent="0.25">
      <c r="A10" s="839" t="s">
        <v>1550</v>
      </c>
      <c r="B10" s="840"/>
      <c r="C10" s="840"/>
      <c r="D10" s="1232"/>
    </row>
    <row r="11" spans="1:4" ht="29.25" customHeight="1" thickBot="1" x14ac:dyDescent="0.25">
      <c r="A11" s="839" t="s">
        <v>1685</v>
      </c>
      <c r="B11" s="840"/>
      <c r="C11" s="840"/>
      <c r="D11" s="1232"/>
    </row>
    <row r="12" spans="1:4" ht="26.25" customHeight="1" thickBot="1" x14ac:dyDescent="0.25">
      <c r="A12" s="839" t="s">
        <v>1209</v>
      </c>
      <c r="B12" s="840"/>
      <c r="C12" s="840"/>
      <c r="D12" s="1232"/>
    </row>
    <row r="13" spans="1:4" ht="13.5" thickBot="1" x14ac:dyDescent="0.25">
      <c r="A13" s="672"/>
      <c r="B13" s="673"/>
      <c r="C13" s="674"/>
      <c r="D13" s="675"/>
    </row>
    <row r="14" spans="1:4" ht="12.75" customHeight="1" thickBot="1" x14ac:dyDescent="0.25">
      <c r="A14" s="1217" t="s">
        <v>1686</v>
      </c>
      <c r="B14" s="1240"/>
      <c r="C14" s="294" t="s">
        <v>630</v>
      </c>
      <c r="D14" s="294" t="s">
        <v>631</v>
      </c>
    </row>
    <row r="15" spans="1:4" ht="26.25" thickBot="1" x14ac:dyDescent="0.25">
      <c r="A15" s="1218"/>
      <c r="B15" s="1241"/>
      <c r="C15" s="309" t="s">
        <v>1687</v>
      </c>
      <c r="D15" s="676" t="s">
        <v>1688</v>
      </c>
    </row>
    <row r="16" spans="1:4" ht="13.5" thickBot="1" x14ac:dyDescent="0.25">
      <c r="A16" s="537">
        <v>1</v>
      </c>
      <c r="B16" s="297" t="s">
        <v>1190</v>
      </c>
      <c r="C16" s="462">
        <v>0</v>
      </c>
      <c r="D16" s="542">
        <v>0</v>
      </c>
    </row>
    <row r="17" spans="1:4" ht="13.5" thickBot="1" x14ac:dyDescent="0.25">
      <c r="A17" s="537">
        <v>2</v>
      </c>
      <c r="B17" s="297" t="s">
        <v>473</v>
      </c>
      <c r="C17" s="462">
        <v>0</v>
      </c>
      <c r="D17" s="542">
        <v>0</v>
      </c>
    </row>
    <row r="18" spans="1:4" ht="13.5" thickBot="1" x14ac:dyDescent="0.25">
      <c r="A18" s="537">
        <v>3</v>
      </c>
      <c r="B18" s="297" t="s">
        <v>478</v>
      </c>
      <c r="C18" s="677">
        <v>0</v>
      </c>
      <c r="D18" s="678">
        <v>0</v>
      </c>
    </row>
    <row r="19" spans="1:4" ht="13.5" thickBot="1" x14ac:dyDescent="0.25">
      <c r="A19" s="540">
        <v>4</v>
      </c>
      <c r="B19" s="679" t="s">
        <v>1689</v>
      </c>
      <c r="C19" s="680">
        <v>0</v>
      </c>
      <c r="D19" s="681">
        <v>0</v>
      </c>
    </row>
    <row r="20" spans="1:4" ht="13.5" thickBot="1" x14ac:dyDescent="0.25">
      <c r="A20" s="540">
        <v>5</v>
      </c>
      <c r="B20" s="679" t="s">
        <v>1183</v>
      </c>
      <c r="C20" s="680">
        <v>0</v>
      </c>
      <c r="D20" s="681">
        <v>0</v>
      </c>
    </row>
    <row r="21" spans="1:4" ht="13.5" thickBot="1" x14ac:dyDescent="0.25">
      <c r="A21" s="537">
        <v>6</v>
      </c>
      <c r="B21" s="534" t="s">
        <v>1184</v>
      </c>
      <c r="C21" s="677">
        <v>0</v>
      </c>
      <c r="D21" s="678">
        <v>0</v>
      </c>
    </row>
    <row r="22" spans="1:4" ht="13.5" thickBot="1" x14ac:dyDescent="0.25">
      <c r="A22" s="540">
        <v>7</v>
      </c>
      <c r="B22" s="679" t="s">
        <v>475</v>
      </c>
      <c r="C22" s="680">
        <v>0</v>
      </c>
      <c r="D22" s="681">
        <v>0</v>
      </c>
    </row>
    <row r="23" spans="1:4" ht="13.5" thickBot="1" x14ac:dyDescent="0.25">
      <c r="A23" s="540">
        <v>8</v>
      </c>
      <c r="B23" s="682" t="s">
        <v>1194</v>
      </c>
      <c r="C23" s="680">
        <v>0</v>
      </c>
      <c r="D23" s="681">
        <v>0</v>
      </c>
    </row>
    <row r="24" spans="1:4" ht="13.5" thickBot="1" x14ac:dyDescent="0.25">
      <c r="A24" s="540">
        <v>9</v>
      </c>
      <c r="B24" s="682" t="s">
        <v>1193</v>
      </c>
      <c r="C24" s="680">
        <v>0</v>
      </c>
      <c r="D24" s="681">
        <v>0</v>
      </c>
    </row>
    <row r="25" spans="1:4" ht="13.5" thickBot="1" x14ac:dyDescent="0.25">
      <c r="A25" s="540">
        <v>10</v>
      </c>
      <c r="B25" s="679" t="s">
        <v>1196</v>
      </c>
      <c r="C25" s="680">
        <v>0</v>
      </c>
      <c r="D25" s="681">
        <v>0</v>
      </c>
    </row>
    <row r="26" spans="1:4" ht="13.5" thickBot="1" x14ac:dyDescent="0.25">
      <c r="A26" s="540">
        <v>11</v>
      </c>
      <c r="B26" s="679" t="s">
        <v>1195</v>
      </c>
      <c r="C26" s="680">
        <v>0</v>
      </c>
      <c r="D26" s="681">
        <v>0</v>
      </c>
    </row>
    <row r="27" spans="1:4" ht="13.5" thickBot="1" x14ac:dyDescent="0.25">
      <c r="A27" s="540">
        <v>12</v>
      </c>
      <c r="B27" s="682" t="s">
        <v>1194</v>
      </c>
      <c r="C27" s="680">
        <v>0</v>
      </c>
      <c r="D27" s="681">
        <v>0</v>
      </c>
    </row>
    <row r="28" spans="1:4" ht="13.5" thickBot="1" x14ac:dyDescent="0.25">
      <c r="A28" s="540">
        <v>13</v>
      </c>
      <c r="B28" s="682" t="s">
        <v>1193</v>
      </c>
      <c r="C28" s="680">
        <v>0</v>
      </c>
      <c r="D28" s="681">
        <v>0</v>
      </c>
    </row>
    <row r="29" spans="1:4" ht="13.5" thickBot="1" x14ac:dyDescent="0.25">
      <c r="A29" s="537">
        <v>14</v>
      </c>
      <c r="B29" s="297" t="s">
        <v>1192</v>
      </c>
      <c r="C29" s="677">
        <v>0</v>
      </c>
      <c r="D29" s="678">
        <v>0</v>
      </c>
    </row>
    <row r="30" spans="1:4" ht="13.5" thickBot="1" x14ac:dyDescent="0.25">
      <c r="A30" s="539">
        <v>15</v>
      </c>
      <c r="B30" s="538" t="s">
        <v>1191</v>
      </c>
      <c r="C30" s="683">
        <v>0</v>
      </c>
      <c r="D30" s="684">
        <v>0</v>
      </c>
    </row>
    <row r="31" spans="1:4" ht="13.5" thickBot="1" x14ac:dyDescent="0.25">
      <c r="A31" s="537">
        <v>16</v>
      </c>
      <c r="B31" s="297" t="s">
        <v>1190</v>
      </c>
      <c r="C31" s="685">
        <v>0</v>
      </c>
      <c r="D31" s="686">
        <v>0</v>
      </c>
    </row>
    <row r="32" spans="1:4" ht="13.5" thickBot="1" x14ac:dyDescent="0.25">
      <c r="A32" s="537">
        <v>17</v>
      </c>
      <c r="B32" s="297" t="s">
        <v>1189</v>
      </c>
      <c r="C32" s="685">
        <v>0</v>
      </c>
      <c r="D32" s="686">
        <v>0</v>
      </c>
    </row>
    <row r="33" spans="1:4" ht="13.5" thickBot="1" x14ac:dyDescent="0.25">
      <c r="A33" s="537">
        <v>18</v>
      </c>
      <c r="B33" s="297" t="s">
        <v>1188</v>
      </c>
      <c r="C33" s="685">
        <v>0</v>
      </c>
      <c r="D33" s="686">
        <v>0</v>
      </c>
    </row>
    <row r="34" spans="1:4" ht="13.5" thickBot="1" x14ac:dyDescent="0.25">
      <c r="A34" s="537">
        <v>19</v>
      </c>
      <c r="B34" s="297" t="s">
        <v>1187</v>
      </c>
      <c r="C34" s="685">
        <v>0</v>
      </c>
      <c r="D34" s="686">
        <v>0</v>
      </c>
    </row>
    <row r="35" spans="1:4" ht="13.5" thickBot="1" x14ac:dyDescent="0.25">
      <c r="A35" s="537">
        <v>20</v>
      </c>
      <c r="B35" s="297" t="s">
        <v>1186</v>
      </c>
      <c r="C35" s="685">
        <v>0</v>
      </c>
      <c r="D35" s="686">
        <v>0</v>
      </c>
    </row>
    <row r="36" spans="1:4" ht="13.5" thickBot="1" x14ac:dyDescent="0.25">
      <c r="A36" s="537">
        <v>21</v>
      </c>
      <c r="B36" s="297" t="s">
        <v>473</v>
      </c>
      <c r="C36" s="685">
        <v>508068.74439999997</v>
      </c>
      <c r="D36" s="686">
        <v>511810.30547999998</v>
      </c>
    </row>
    <row r="37" spans="1:4" ht="13.5" thickBot="1" x14ac:dyDescent="0.25">
      <c r="A37" s="537">
        <v>22</v>
      </c>
      <c r="B37" s="297" t="s">
        <v>1185</v>
      </c>
      <c r="C37" s="685">
        <v>104602.28943</v>
      </c>
      <c r="D37" s="686">
        <v>77697.485530000005</v>
      </c>
    </row>
    <row r="38" spans="1:4" ht="13.5" thickBot="1" x14ac:dyDescent="0.25">
      <c r="A38" s="540">
        <v>23</v>
      </c>
      <c r="B38" s="679" t="s">
        <v>1690</v>
      </c>
      <c r="C38" s="687">
        <v>0</v>
      </c>
      <c r="D38" s="686">
        <v>0</v>
      </c>
    </row>
    <row r="39" spans="1:4" ht="13.5" thickBot="1" x14ac:dyDescent="0.25">
      <c r="A39" s="537">
        <v>24</v>
      </c>
      <c r="B39" s="534" t="s">
        <v>1184</v>
      </c>
      <c r="C39" s="685">
        <v>5267.9829400000008</v>
      </c>
      <c r="D39" s="686">
        <v>3538.7551216666666</v>
      </c>
    </row>
    <row r="40" spans="1:4" ht="13.5" thickBot="1" x14ac:dyDescent="0.25">
      <c r="A40" s="540">
        <v>25</v>
      </c>
      <c r="B40" s="679" t="s">
        <v>1183</v>
      </c>
      <c r="C40" s="687">
        <v>0</v>
      </c>
      <c r="D40" s="686">
        <v>0</v>
      </c>
    </row>
    <row r="41" spans="1:4" ht="13.5" thickBot="1" x14ac:dyDescent="0.25">
      <c r="A41" s="537">
        <v>26</v>
      </c>
      <c r="B41" s="534" t="s">
        <v>475</v>
      </c>
      <c r="C41" s="685">
        <v>0</v>
      </c>
      <c r="D41" s="686">
        <v>0</v>
      </c>
    </row>
    <row r="42" spans="1:4" ht="13.5" thickBot="1" x14ac:dyDescent="0.25">
      <c r="A42" s="540">
        <v>27</v>
      </c>
      <c r="B42" s="679" t="s">
        <v>1690</v>
      </c>
      <c r="C42" s="687">
        <v>0</v>
      </c>
      <c r="D42" s="686">
        <v>0</v>
      </c>
    </row>
    <row r="43" spans="1:4" ht="13.5" thickBot="1" x14ac:dyDescent="0.25">
      <c r="A43" s="537">
        <v>28</v>
      </c>
      <c r="B43" s="297" t="s">
        <v>1182</v>
      </c>
      <c r="C43" s="685">
        <v>0</v>
      </c>
      <c r="D43" s="686">
        <v>0</v>
      </c>
    </row>
    <row r="44" spans="1:4" ht="13.5" thickBot="1" x14ac:dyDescent="0.25">
      <c r="A44" s="537">
        <v>29</v>
      </c>
      <c r="B44" s="297" t="s">
        <v>1181</v>
      </c>
      <c r="C44" s="685">
        <v>0</v>
      </c>
      <c r="D44" s="686">
        <v>0</v>
      </c>
    </row>
    <row r="45" spans="1:4" ht="13.5" thickBot="1" x14ac:dyDescent="0.25">
      <c r="A45" s="537">
        <v>30</v>
      </c>
      <c r="B45" s="297" t="s">
        <v>467</v>
      </c>
      <c r="C45" s="685">
        <v>0</v>
      </c>
      <c r="D45" s="686">
        <v>0</v>
      </c>
    </row>
    <row r="46" spans="1:4" ht="26.25" thickBot="1" x14ac:dyDescent="0.25">
      <c r="A46" s="537">
        <v>31</v>
      </c>
      <c r="B46" s="297" t="s">
        <v>1180</v>
      </c>
      <c r="C46" s="685"/>
      <c r="D46" s="686">
        <v>0</v>
      </c>
    </row>
    <row r="47" spans="1:4" ht="13.5" thickBot="1" x14ac:dyDescent="0.25">
      <c r="A47" s="537">
        <v>32</v>
      </c>
      <c r="B47" s="297" t="s">
        <v>1386</v>
      </c>
      <c r="C47" s="685">
        <v>0</v>
      </c>
      <c r="D47" s="686">
        <v>0</v>
      </c>
    </row>
    <row r="48" spans="1:4" ht="13.5" thickBot="1" x14ac:dyDescent="0.25">
      <c r="A48" s="537">
        <v>33</v>
      </c>
      <c r="B48" s="297" t="s">
        <v>741</v>
      </c>
      <c r="C48" s="685">
        <v>0</v>
      </c>
      <c r="D48" s="686">
        <v>0</v>
      </c>
    </row>
    <row r="49" spans="1:4" ht="13.5" thickBot="1" x14ac:dyDescent="0.25">
      <c r="A49" s="537">
        <v>34</v>
      </c>
      <c r="B49" s="297" t="s">
        <v>1178</v>
      </c>
      <c r="C49" s="685">
        <v>8298.5051899999999</v>
      </c>
      <c r="D49" s="686">
        <v>10618.507792500001</v>
      </c>
    </row>
    <row r="50" spans="1:4" ht="13.5" thickBot="1" x14ac:dyDescent="0.25">
      <c r="A50" s="539">
        <v>35</v>
      </c>
      <c r="B50" s="538" t="s">
        <v>1177</v>
      </c>
      <c r="C50" s="685">
        <v>626237.52196000004</v>
      </c>
      <c r="D50" s="685">
        <v>603665.05392416671</v>
      </c>
    </row>
    <row r="51" spans="1:4" ht="13.5" thickBot="1" x14ac:dyDescent="0.25">
      <c r="A51" s="539">
        <v>36</v>
      </c>
      <c r="B51" s="538" t="s">
        <v>402</v>
      </c>
      <c r="C51" s="770">
        <v>626237.52196000004</v>
      </c>
      <c r="D51" s="771">
        <v>603665.05392416671</v>
      </c>
    </row>
    <row r="52" spans="1:4" x14ac:dyDescent="0.2">
      <c r="A52" s="688"/>
      <c r="B52" s="689"/>
      <c r="C52" s="558"/>
      <c r="D52" s="558"/>
    </row>
    <row r="53" spans="1:4" x14ac:dyDescent="0.2">
      <c r="A53" s="1242" t="s">
        <v>674</v>
      </c>
      <c r="B53" s="1242"/>
      <c r="C53" s="1242"/>
      <c r="D53" s="1242"/>
    </row>
    <row r="54" spans="1:4" x14ac:dyDescent="0.2">
      <c r="A54" s="1242" t="s">
        <v>671</v>
      </c>
      <c r="B54" s="1242"/>
      <c r="C54" s="1242"/>
      <c r="D54" s="1242"/>
    </row>
    <row r="55" spans="1:4" ht="27.75" customHeight="1" x14ac:dyDescent="0.2">
      <c r="A55" s="1239" t="s">
        <v>1691</v>
      </c>
      <c r="B55" s="1239"/>
      <c r="C55" s="1239"/>
      <c r="D55" s="1239"/>
    </row>
    <row r="56" spans="1:4" ht="36" customHeight="1" x14ac:dyDescent="0.2">
      <c r="A56" s="1239" t="s">
        <v>1692</v>
      </c>
      <c r="B56" s="1239"/>
      <c r="C56" s="1239"/>
      <c r="D56" s="1239"/>
    </row>
    <row r="57" spans="1:4" ht="31.5" customHeight="1" x14ac:dyDescent="0.2">
      <c r="A57" s="1239" t="s">
        <v>1693</v>
      </c>
      <c r="B57" s="1239"/>
      <c r="C57" s="1239"/>
      <c r="D57" s="1239"/>
    </row>
    <row r="58" spans="1:4" ht="93.75" customHeight="1" x14ac:dyDescent="0.2">
      <c r="A58" s="1239" t="s">
        <v>1694</v>
      </c>
      <c r="B58" s="1239"/>
      <c r="C58" s="1239"/>
      <c r="D58" s="1239"/>
    </row>
    <row r="59" spans="1:4" ht="83.25" customHeight="1" x14ac:dyDescent="0.2">
      <c r="A59" s="1239" t="s">
        <v>1695</v>
      </c>
      <c r="B59" s="1239"/>
      <c r="C59" s="1239"/>
      <c r="D59" s="1239"/>
    </row>
    <row r="60" spans="1:4" ht="67.5" customHeight="1" x14ac:dyDescent="0.2">
      <c r="A60" s="1239" t="s">
        <v>1696</v>
      </c>
      <c r="B60" s="1239"/>
      <c r="C60" s="1239"/>
      <c r="D60" s="1239"/>
    </row>
    <row r="61" spans="1:4" ht="19.5" customHeight="1" x14ac:dyDescent="0.2">
      <c r="A61" s="1243" t="s">
        <v>670</v>
      </c>
      <c r="B61" s="1243"/>
      <c r="C61" s="1243"/>
      <c r="D61" s="1243"/>
    </row>
    <row r="62" spans="1:4" ht="37.5" customHeight="1" x14ac:dyDescent="0.2">
      <c r="A62" s="1239" t="s">
        <v>1697</v>
      </c>
      <c r="B62" s="1239"/>
      <c r="C62" s="1239"/>
      <c r="D62" s="1239"/>
    </row>
    <row r="63" spans="1:4" x14ac:dyDescent="0.2">
      <c r="A63" s="6"/>
      <c r="B63" s="6"/>
    </row>
    <row r="64" spans="1:4"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4" x14ac:dyDescent="0.2">
      <c r="A81" s="6"/>
      <c r="B81" s="6"/>
    </row>
    <row r="82" spans="1:4" x14ac:dyDescent="0.2">
      <c r="A82" s="6"/>
      <c r="B82" s="6"/>
    </row>
    <row r="83" spans="1:4" x14ac:dyDescent="0.2">
      <c r="A83" s="6"/>
      <c r="B83" s="6"/>
    </row>
    <row r="84" spans="1:4" x14ac:dyDescent="0.2">
      <c r="A84" s="6"/>
      <c r="B84" s="6"/>
    </row>
    <row r="85" spans="1:4" x14ac:dyDescent="0.2">
      <c r="A85" s="6"/>
      <c r="B85" s="6"/>
    </row>
    <row r="86" spans="1:4" x14ac:dyDescent="0.2">
      <c r="A86" s="6"/>
      <c r="B86" s="6"/>
    </row>
    <row r="87" spans="1:4" x14ac:dyDescent="0.2">
      <c r="A87" s="6"/>
      <c r="B87" s="6"/>
    </row>
    <row r="88" spans="1:4" ht="96" customHeight="1" x14ac:dyDescent="0.2">
      <c r="A88" s="6"/>
      <c r="B88" s="690"/>
      <c r="C88" s="166"/>
      <c r="D88" s="166"/>
    </row>
    <row r="89" spans="1:4" x14ac:dyDescent="0.2">
      <c r="A89" s="6"/>
      <c r="B89" s="6"/>
    </row>
    <row r="90" spans="1:4" x14ac:dyDescent="0.2">
      <c r="A90" s="6"/>
      <c r="B90" s="6"/>
    </row>
    <row r="91" spans="1:4" x14ac:dyDescent="0.2">
      <c r="A91" s="6"/>
      <c r="B91" s="6"/>
    </row>
    <row r="92" spans="1:4" x14ac:dyDescent="0.2">
      <c r="A92" s="6"/>
      <c r="B92" s="6"/>
    </row>
    <row r="93" spans="1:4" x14ac:dyDescent="0.2">
      <c r="A93" s="6"/>
      <c r="B93" s="6"/>
    </row>
    <row r="94" spans="1:4" x14ac:dyDescent="0.2">
      <c r="A94" s="6"/>
      <c r="B94" s="6"/>
    </row>
    <row r="95" spans="1:4" x14ac:dyDescent="0.2">
      <c r="A95" s="6"/>
      <c r="B95" s="6"/>
    </row>
    <row r="96" spans="1:4"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6"/>
      <c r="B164" s="6"/>
    </row>
    <row r="165" spans="1:2" x14ac:dyDescent="0.2">
      <c r="A165" s="6"/>
      <c r="B165" s="6"/>
    </row>
    <row r="166" spans="1:2" x14ac:dyDescent="0.2">
      <c r="A166" s="6"/>
      <c r="B166" s="6"/>
    </row>
    <row r="167" spans="1:2" x14ac:dyDescent="0.2">
      <c r="A167" s="6"/>
      <c r="B167" s="6"/>
    </row>
    <row r="168" spans="1:2" x14ac:dyDescent="0.2">
      <c r="A168" s="6"/>
      <c r="B168" s="6"/>
    </row>
    <row r="169" spans="1:2" x14ac:dyDescent="0.2">
      <c r="A169" s="6"/>
      <c r="B169" s="6"/>
    </row>
    <row r="170" spans="1:2" x14ac:dyDescent="0.2">
      <c r="A170" s="6"/>
      <c r="B170" s="6"/>
    </row>
    <row r="171" spans="1:2" x14ac:dyDescent="0.2">
      <c r="A171" s="6"/>
      <c r="B171" s="6"/>
    </row>
    <row r="172" spans="1:2" x14ac:dyDescent="0.2">
      <c r="A172" s="6"/>
      <c r="B172" s="6"/>
    </row>
    <row r="173" spans="1:2" x14ac:dyDescent="0.2">
      <c r="A173" s="6"/>
      <c r="B173" s="6"/>
    </row>
    <row r="174" spans="1:2" x14ac:dyDescent="0.2">
      <c r="A174" s="6"/>
      <c r="B174" s="6"/>
    </row>
    <row r="175" spans="1:2" x14ac:dyDescent="0.2">
      <c r="A175" s="6"/>
      <c r="B175" s="6"/>
    </row>
    <row r="176" spans="1:2" x14ac:dyDescent="0.2">
      <c r="A176" s="6"/>
      <c r="B176" s="6"/>
    </row>
    <row r="177" spans="1:2" x14ac:dyDescent="0.2">
      <c r="A177" s="6"/>
      <c r="B177" s="6"/>
    </row>
    <row r="178" spans="1:2" x14ac:dyDescent="0.2">
      <c r="A178" s="6"/>
      <c r="B178" s="6"/>
    </row>
    <row r="179" spans="1:2" x14ac:dyDescent="0.2">
      <c r="A179" s="6"/>
      <c r="B179" s="6"/>
    </row>
    <row r="180" spans="1:2" x14ac:dyDescent="0.2">
      <c r="A180" s="6"/>
      <c r="B180" s="6"/>
    </row>
    <row r="181" spans="1:2" x14ac:dyDescent="0.2">
      <c r="A181" s="6"/>
      <c r="B181" s="6"/>
    </row>
    <row r="182" spans="1:2" x14ac:dyDescent="0.2">
      <c r="A182" s="6"/>
      <c r="B182" s="6"/>
    </row>
    <row r="183" spans="1:2" x14ac:dyDescent="0.2">
      <c r="A183" s="6"/>
      <c r="B183" s="6"/>
    </row>
    <row r="184" spans="1:2" x14ac:dyDescent="0.2">
      <c r="A184" s="6"/>
      <c r="B184" s="6"/>
    </row>
    <row r="185" spans="1:2" x14ac:dyDescent="0.2">
      <c r="A185" s="6"/>
      <c r="B185" s="6"/>
    </row>
    <row r="186" spans="1:2" x14ac:dyDescent="0.2">
      <c r="A186" s="6"/>
      <c r="B186" s="6"/>
    </row>
    <row r="187" spans="1:2" x14ac:dyDescent="0.2">
      <c r="A187" s="6"/>
      <c r="B187" s="6"/>
    </row>
    <row r="188" spans="1:2" x14ac:dyDescent="0.2">
      <c r="A188" s="6"/>
      <c r="B188" s="6"/>
    </row>
    <row r="189" spans="1:2" x14ac:dyDescent="0.2">
      <c r="A189" s="6"/>
      <c r="B189" s="6"/>
    </row>
    <row r="190" spans="1:2" x14ac:dyDescent="0.2">
      <c r="A190" s="6"/>
      <c r="B190" s="6"/>
    </row>
    <row r="191" spans="1:2" x14ac:dyDescent="0.2">
      <c r="A191" s="6"/>
      <c r="B191" s="6"/>
    </row>
    <row r="192" spans="1:2" x14ac:dyDescent="0.2">
      <c r="A192" s="6"/>
      <c r="B192" s="6"/>
    </row>
    <row r="193" spans="1:2" x14ac:dyDescent="0.2">
      <c r="A193" s="6"/>
      <c r="B193" s="6"/>
    </row>
    <row r="194" spans="1:2" x14ac:dyDescent="0.2">
      <c r="A194" s="6"/>
      <c r="B194" s="6"/>
    </row>
    <row r="195" spans="1:2" x14ac:dyDescent="0.2">
      <c r="A195" s="6"/>
      <c r="B195" s="6"/>
    </row>
    <row r="196" spans="1:2" x14ac:dyDescent="0.2">
      <c r="A196" s="6"/>
      <c r="B196" s="6"/>
    </row>
    <row r="197" spans="1:2" x14ac:dyDescent="0.2">
      <c r="A197" s="6"/>
      <c r="B197" s="6"/>
    </row>
    <row r="198" spans="1:2" x14ac:dyDescent="0.2">
      <c r="A198" s="6"/>
      <c r="B198" s="6"/>
    </row>
    <row r="199" spans="1:2" x14ac:dyDescent="0.2">
      <c r="A199" s="6"/>
      <c r="B199" s="6"/>
    </row>
    <row r="200" spans="1:2" x14ac:dyDescent="0.2">
      <c r="A200" s="6"/>
      <c r="B200" s="6"/>
    </row>
    <row r="201" spans="1:2" x14ac:dyDescent="0.2">
      <c r="A201" s="6"/>
      <c r="B201" s="6"/>
    </row>
    <row r="202" spans="1:2" x14ac:dyDescent="0.2">
      <c r="A202" s="6"/>
      <c r="B202" s="6"/>
    </row>
    <row r="203" spans="1:2" x14ac:dyDescent="0.2">
      <c r="A203" s="6"/>
      <c r="B203" s="6"/>
    </row>
    <row r="204" spans="1:2" x14ac:dyDescent="0.2">
      <c r="A204" s="6"/>
      <c r="B204" s="6"/>
    </row>
    <row r="205" spans="1:2" x14ac:dyDescent="0.2">
      <c r="A205" s="6"/>
      <c r="B205" s="6"/>
    </row>
    <row r="206" spans="1:2" x14ac:dyDescent="0.2">
      <c r="A206" s="6"/>
      <c r="B206" s="6"/>
    </row>
    <row r="207" spans="1:2" x14ac:dyDescent="0.2">
      <c r="A207" s="6"/>
      <c r="B207" s="6"/>
    </row>
    <row r="208" spans="1:2" x14ac:dyDescent="0.2">
      <c r="A208" s="6"/>
      <c r="B208" s="6"/>
    </row>
    <row r="209" spans="1:2" x14ac:dyDescent="0.2">
      <c r="A209" s="6"/>
      <c r="B209" s="6"/>
    </row>
    <row r="210" spans="1:2" x14ac:dyDescent="0.2">
      <c r="A210" s="6"/>
      <c r="B210" s="6"/>
    </row>
    <row r="211" spans="1:2" x14ac:dyDescent="0.2">
      <c r="A211" s="6"/>
      <c r="B211" s="6"/>
    </row>
    <row r="212" spans="1:2" x14ac:dyDescent="0.2">
      <c r="A212" s="6"/>
      <c r="B212" s="6"/>
    </row>
    <row r="213" spans="1:2" x14ac:dyDescent="0.2">
      <c r="A213" s="6"/>
      <c r="B213" s="6"/>
    </row>
    <row r="214" spans="1:2" x14ac:dyDescent="0.2">
      <c r="A214" s="6"/>
      <c r="B214" s="6"/>
    </row>
    <row r="215" spans="1:2" x14ac:dyDescent="0.2">
      <c r="A215" s="6"/>
      <c r="B215" s="6"/>
    </row>
    <row r="216" spans="1:2" x14ac:dyDescent="0.2">
      <c r="A216" s="6"/>
      <c r="B216" s="6"/>
    </row>
    <row r="217" spans="1:2" x14ac:dyDescent="0.2">
      <c r="A217" s="6"/>
      <c r="B217" s="6"/>
    </row>
    <row r="218" spans="1:2" x14ac:dyDescent="0.2">
      <c r="A218" s="6"/>
      <c r="B218" s="6"/>
    </row>
    <row r="219" spans="1:2" x14ac:dyDescent="0.2">
      <c r="A219" s="6"/>
      <c r="B219" s="6"/>
    </row>
    <row r="220" spans="1:2" x14ac:dyDescent="0.2">
      <c r="A220" s="6"/>
      <c r="B220" s="6"/>
    </row>
    <row r="221" spans="1:2" x14ac:dyDescent="0.2">
      <c r="A221" s="6"/>
      <c r="B221" s="6"/>
    </row>
    <row r="222" spans="1:2" x14ac:dyDescent="0.2">
      <c r="A222" s="6"/>
      <c r="B222" s="6"/>
    </row>
    <row r="223" spans="1:2" x14ac:dyDescent="0.2">
      <c r="A223" s="6"/>
      <c r="B223" s="6"/>
    </row>
    <row r="224" spans="1:2" x14ac:dyDescent="0.2">
      <c r="A224" s="6"/>
      <c r="B224" s="6"/>
    </row>
    <row r="225" spans="1:2" x14ac:dyDescent="0.2">
      <c r="A225" s="6"/>
      <c r="B225" s="6"/>
    </row>
    <row r="226" spans="1:2" x14ac:dyDescent="0.2">
      <c r="A226" s="6"/>
      <c r="B226" s="6"/>
    </row>
    <row r="227" spans="1:2" x14ac:dyDescent="0.2">
      <c r="A227" s="6"/>
      <c r="B227" s="6"/>
    </row>
    <row r="228" spans="1:2" x14ac:dyDescent="0.2">
      <c r="A228" s="6"/>
      <c r="B228" s="6"/>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row r="565" spans="1:2" x14ac:dyDescent="0.2">
      <c r="A565" s="8"/>
      <c r="B565" s="8"/>
    </row>
    <row r="566" spans="1:2" x14ac:dyDescent="0.2">
      <c r="A566" s="8"/>
      <c r="B566" s="8"/>
    </row>
    <row r="567" spans="1:2" x14ac:dyDescent="0.2">
      <c r="A567" s="8"/>
      <c r="B567" s="8"/>
    </row>
    <row r="568" spans="1:2" x14ac:dyDescent="0.2">
      <c r="A568" s="8"/>
      <c r="B568" s="8"/>
    </row>
    <row r="569" spans="1:2" x14ac:dyDescent="0.2">
      <c r="A569" s="8"/>
      <c r="B569" s="8"/>
    </row>
    <row r="570" spans="1:2" x14ac:dyDescent="0.2">
      <c r="A570" s="8"/>
      <c r="B570" s="8"/>
    </row>
    <row r="571" spans="1:2" x14ac:dyDescent="0.2">
      <c r="A571" s="8"/>
      <c r="B571" s="8"/>
    </row>
    <row r="572" spans="1:2" x14ac:dyDescent="0.2">
      <c r="A572" s="8"/>
      <c r="B572" s="8"/>
    </row>
    <row r="573" spans="1:2" x14ac:dyDescent="0.2">
      <c r="A573" s="8"/>
      <c r="B573" s="8"/>
    </row>
    <row r="574" spans="1:2" x14ac:dyDescent="0.2">
      <c r="A574" s="8"/>
      <c r="B574" s="8"/>
    </row>
    <row r="575" spans="1:2" x14ac:dyDescent="0.2">
      <c r="A575" s="8"/>
      <c r="B575" s="8"/>
    </row>
    <row r="576" spans="1:2" x14ac:dyDescent="0.2">
      <c r="A576" s="8"/>
      <c r="B576" s="8"/>
    </row>
    <row r="577" spans="1:2" x14ac:dyDescent="0.2">
      <c r="A577" s="8"/>
      <c r="B577" s="8"/>
    </row>
    <row r="578" spans="1:2" x14ac:dyDescent="0.2">
      <c r="A578" s="8"/>
      <c r="B578" s="8"/>
    </row>
    <row r="579" spans="1:2" x14ac:dyDescent="0.2">
      <c r="A579" s="8"/>
      <c r="B579" s="8"/>
    </row>
    <row r="580" spans="1:2" x14ac:dyDescent="0.2">
      <c r="A580" s="8"/>
      <c r="B580" s="8"/>
    </row>
    <row r="581" spans="1:2" x14ac:dyDescent="0.2">
      <c r="A581" s="8"/>
      <c r="B581" s="8"/>
    </row>
    <row r="582" spans="1:2" x14ac:dyDescent="0.2">
      <c r="A582" s="8"/>
      <c r="B582" s="8"/>
    </row>
    <row r="583" spans="1:2" x14ac:dyDescent="0.2">
      <c r="A583" s="8"/>
      <c r="B583" s="8"/>
    </row>
    <row r="584" spans="1:2" x14ac:dyDescent="0.2">
      <c r="A584" s="8"/>
      <c r="B584" s="8"/>
    </row>
    <row r="585" spans="1:2" x14ac:dyDescent="0.2">
      <c r="A585" s="8"/>
      <c r="B585" s="8"/>
    </row>
    <row r="586" spans="1:2" x14ac:dyDescent="0.2">
      <c r="A586" s="8"/>
      <c r="B586" s="8"/>
    </row>
    <row r="587" spans="1:2" x14ac:dyDescent="0.2">
      <c r="A587" s="8"/>
      <c r="B587" s="8"/>
    </row>
    <row r="588" spans="1:2" x14ac:dyDescent="0.2">
      <c r="A588" s="8"/>
      <c r="B588" s="8"/>
    </row>
    <row r="589" spans="1:2" x14ac:dyDescent="0.2">
      <c r="A589" s="8"/>
      <c r="B589" s="8"/>
    </row>
    <row r="590" spans="1:2" x14ac:dyDescent="0.2">
      <c r="A590" s="8"/>
      <c r="B590" s="8"/>
    </row>
    <row r="591" spans="1:2" x14ac:dyDescent="0.2">
      <c r="A591" s="8"/>
      <c r="B591" s="8"/>
    </row>
    <row r="592" spans="1:2" x14ac:dyDescent="0.2">
      <c r="A592" s="8"/>
      <c r="B592" s="8"/>
    </row>
    <row r="593" spans="1:2" x14ac:dyDescent="0.2">
      <c r="A593" s="8"/>
      <c r="B593" s="8"/>
    </row>
    <row r="594" spans="1:2" x14ac:dyDescent="0.2">
      <c r="A594" s="8"/>
      <c r="B594" s="8"/>
    </row>
    <row r="595" spans="1:2" x14ac:dyDescent="0.2">
      <c r="A595" s="8"/>
      <c r="B595" s="8"/>
    </row>
    <row r="596" spans="1:2" x14ac:dyDescent="0.2">
      <c r="A596" s="8"/>
      <c r="B596" s="8"/>
    </row>
    <row r="597" spans="1:2" x14ac:dyDescent="0.2">
      <c r="A597" s="8"/>
      <c r="B597" s="8"/>
    </row>
    <row r="598" spans="1:2" x14ac:dyDescent="0.2">
      <c r="A598" s="8"/>
      <c r="B598" s="8"/>
    </row>
    <row r="599" spans="1:2" x14ac:dyDescent="0.2">
      <c r="A599" s="8"/>
      <c r="B599" s="8"/>
    </row>
    <row r="600" spans="1:2" x14ac:dyDescent="0.2">
      <c r="A600" s="8"/>
      <c r="B600" s="8"/>
    </row>
    <row r="601" spans="1:2" x14ac:dyDescent="0.2">
      <c r="A601" s="8"/>
      <c r="B601" s="8"/>
    </row>
    <row r="602" spans="1:2" x14ac:dyDescent="0.2">
      <c r="A602" s="8"/>
      <c r="B602" s="8"/>
    </row>
    <row r="603" spans="1:2" x14ac:dyDescent="0.2">
      <c r="A603" s="8"/>
      <c r="B603" s="8"/>
    </row>
    <row r="604" spans="1:2" x14ac:dyDescent="0.2">
      <c r="A604" s="8"/>
      <c r="B604" s="8"/>
    </row>
    <row r="605" spans="1:2" x14ac:dyDescent="0.2">
      <c r="A605" s="8"/>
      <c r="B605" s="8"/>
    </row>
    <row r="606" spans="1:2" x14ac:dyDescent="0.2">
      <c r="A606" s="8"/>
      <c r="B606" s="8"/>
    </row>
    <row r="607" spans="1:2" x14ac:dyDescent="0.2">
      <c r="A607" s="8"/>
      <c r="B607" s="8"/>
    </row>
    <row r="608" spans="1:2" x14ac:dyDescent="0.2">
      <c r="A608" s="8"/>
      <c r="B608" s="8"/>
    </row>
    <row r="609" spans="1:2" x14ac:dyDescent="0.2">
      <c r="A609" s="8"/>
      <c r="B609" s="8"/>
    </row>
    <row r="610" spans="1:2" x14ac:dyDescent="0.2">
      <c r="A610" s="8"/>
      <c r="B610" s="8"/>
    </row>
    <row r="611" spans="1:2" x14ac:dyDescent="0.2">
      <c r="A611" s="8"/>
      <c r="B611" s="8"/>
    </row>
    <row r="612" spans="1:2" x14ac:dyDescent="0.2">
      <c r="A612" s="8"/>
      <c r="B612" s="8"/>
    </row>
    <row r="613" spans="1:2" x14ac:dyDescent="0.2">
      <c r="A613" s="8"/>
      <c r="B613" s="8"/>
    </row>
    <row r="614" spans="1:2" x14ac:dyDescent="0.2">
      <c r="A614" s="8"/>
      <c r="B614" s="8"/>
    </row>
    <row r="615" spans="1:2" x14ac:dyDescent="0.2">
      <c r="A615" s="8"/>
      <c r="B615" s="8"/>
    </row>
    <row r="616" spans="1:2" x14ac:dyDescent="0.2">
      <c r="A616" s="8"/>
      <c r="B616" s="8"/>
    </row>
    <row r="617" spans="1:2" x14ac:dyDescent="0.2">
      <c r="A617" s="8"/>
      <c r="B617" s="8"/>
    </row>
    <row r="618" spans="1:2" x14ac:dyDescent="0.2">
      <c r="A618" s="8"/>
      <c r="B618" s="8"/>
    </row>
    <row r="619" spans="1:2" x14ac:dyDescent="0.2">
      <c r="A619" s="8"/>
      <c r="B619" s="8"/>
    </row>
    <row r="620" spans="1:2" x14ac:dyDescent="0.2">
      <c r="A620" s="8"/>
      <c r="B620" s="8"/>
    </row>
    <row r="621" spans="1:2" x14ac:dyDescent="0.2">
      <c r="A621" s="8"/>
      <c r="B621" s="8"/>
    </row>
    <row r="622" spans="1:2" x14ac:dyDescent="0.2">
      <c r="A622" s="8"/>
      <c r="B622" s="8"/>
    </row>
    <row r="623" spans="1:2" x14ac:dyDescent="0.2">
      <c r="A623" s="8"/>
      <c r="B623" s="8"/>
    </row>
    <row r="624" spans="1:2" x14ac:dyDescent="0.2">
      <c r="A624" s="8"/>
      <c r="B624" s="8"/>
    </row>
    <row r="625" spans="1:2" x14ac:dyDescent="0.2">
      <c r="A625" s="8"/>
      <c r="B625" s="8"/>
    </row>
    <row r="626" spans="1:2" x14ac:dyDescent="0.2">
      <c r="A626" s="8"/>
      <c r="B626" s="8"/>
    </row>
    <row r="627" spans="1:2" x14ac:dyDescent="0.2">
      <c r="A627" s="8"/>
      <c r="B627" s="8"/>
    </row>
    <row r="628" spans="1:2" x14ac:dyDescent="0.2">
      <c r="A628" s="8"/>
      <c r="B628" s="8"/>
    </row>
    <row r="629" spans="1:2" x14ac:dyDescent="0.2">
      <c r="A629" s="8"/>
      <c r="B629" s="8"/>
    </row>
  </sheetData>
  <mergeCells count="24">
    <mergeCell ref="A12:D12"/>
    <mergeCell ref="B1:D1"/>
    <mergeCell ref="A2:D2"/>
    <mergeCell ref="A3:D3"/>
    <mergeCell ref="A4:D4"/>
    <mergeCell ref="B5:D5"/>
    <mergeCell ref="C6:D6"/>
    <mergeCell ref="A7:D7"/>
    <mergeCell ref="A8:D8"/>
    <mergeCell ref="A9:D9"/>
    <mergeCell ref="A10:D10"/>
    <mergeCell ref="A11:D11"/>
    <mergeCell ref="A62:D62"/>
    <mergeCell ref="A14:A15"/>
    <mergeCell ref="B14:B15"/>
    <mergeCell ref="A53:D53"/>
    <mergeCell ref="A54:D54"/>
    <mergeCell ref="A55:D55"/>
    <mergeCell ref="A56:D56"/>
    <mergeCell ref="A57:D57"/>
    <mergeCell ref="A58:D58"/>
    <mergeCell ref="A59:D59"/>
    <mergeCell ref="A60:D60"/>
    <mergeCell ref="A61:D61"/>
  </mergeCells>
  <hyperlinks>
    <hyperlink ref="B1" r:id="rId1"/>
  </hyperlinks>
  <pageMargins left="0.25" right="0.25"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R564"/>
  <sheetViews>
    <sheetView view="pageBreakPreview" topLeftCell="A16" zoomScale="75" zoomScaleNormal="100" zoomScaleSheetLayoutView="75" workbookViewId="0">
      <selection activeCell="C17" sqref="C17"/>
    </sheetView>
  </sheetViews>
  <sheetFormatPr defaultRowHeight="12.75" x14ac:dyDescent="0.2"/>
  <cols>
    <col min="1" max="1" width="17.7109375" style="460" customWidth="1"/>
    <col min="2" max="2" width="21.85546875" style="460" customWidth="1"/>
    <col min="3" max="17" width="17.140625" style="460" customWidth="1"/>
    <col min="18" max="18" width="18.5703125" style="460" customWidth="1"/>
    <col min="19" max="16384" width="9.140625" style="460"/>
  </cols>
  <sheetData>
    <row r="1" spans="1:18" ht="12.75" customHeight="1" x14ac:dyDescent="0.2">
      <c r="A1" s="240" t="s">
        <v>745</v>
      </c>
      <c r="B1" s="235"/>
      <c r="C1" s="715" t="s">
        <v>629</v>
      </c>
      <c r="D1" s="715"/>
      <c r="E1" s="715"/>
      <c r="F1" s="715"/>
      <c r="G1" s="715"/>
      <c r="H1" s="715"/>
      <c r="I1" s="715"/>
      <c r="J1" s="715"/>
      <c r="K1" s="715"/>
      <c r="L1" s="715"/>
      <c r="M1" s="715"/>
      <c r="N1" s="715"/>
      <c r="O1" s="715"/>
      <c r="P1" s="715"/>
      <c r="Q1" s="715"/>
      <c r="R1" s="716"/>
    </row>
    <row r="2" spans="1:18" ht="12.75" customHeight="1" x14ac:dyDescent="0.2">
      <c r="A2" s="724" t="s">
        <v>1698</v>
      </c>
      <c r="B2" s="725"/>
      <c r="C2" s="725"/>
      <c r="D2" s="725"/>
      <c r="E2" s="725"/>
      <c r="F2" s="725"/>
      <c r="G2" s="725"/>
      <c r="H2" s="725"/>
      <c r="I2" s="725"/>
      <c r="J2" s="725"/>
      <c r="K2" s="725"/>
      <c r="L2" s="725"/>
      <c r="M2" s="725"/>
      <c r="N2" s="725"/>
      <c r="O2" s="725"/>
      <c r="P2" s="725"/>
      <c r="Q2" s="725"/>
      <c r="R2" s="726"/>
    </row>
    <row r="3" spans="1:18" ht="12.75" customHeight="1" x14ac:dyDescent="0.2">
      <c r="A3" s="735" t="s">
        <v>386</v>
      </c>
      <c r="B3" s="736"/>
      <c r="C3" s="736"/>
      <c r="D3" s="736"/>
      <c r="E3" s="736"/>
      <c r="F3" s="736"/>
      <c r="G3" s="736"/>
      <c r="H3" s="736"/>
      <c r="I3" s="736"/>
      <c r="J3" s="736"/>
      <c r="K3" s="736"/>
      <c r="L3" s="736"/>
      <c r="M3" s="736"/>
      <c r="N3" s="736"/>
      <c r="O3" s="736"/>
      <c r="P3" s="736"/>
      <c r="Q3" s="736"/>
      <c r="R3" s="737"/>
    </row>
    <row r="4" spans="1:18" ht="13.5" thickBot="1" x14ac:dyDescent="0.25">
      <c r="A4" s="730"/>
      <c r="B4" s="738"/>
      <c r="C4" s="738"/>
      <c r="D4" s="738"/>
      <c r="E4" s="390"/>
      <c r="F4" s="379"/>
      <c r="G4" s="379"/>
      <c r="H4" s="379"/>
      <c r="I4" s="379"/>
      <c r="J4" s="379"/>
      <c r="K4" s="379"/>
      <c r="L4" s="379"/>
      <c r="M4" s="379"/>
      <c r="N4" s="379"/>
      <c r="O4" s="379"/>
      <c r="P4" s="379"/>
      <c r="Q4" s="379"/>
      <c r="R4" s="380"/>
    </row>
    <row r="5" spans="1:18" ht="39" thickBot="1" x14ac:dyDescent="0.25">
      <c r="A5" s="712" t="s">
        <v>378</v>
      </c>
      <c r="B5" s="712" t="s">
        <v>1667</v>
      </c>
      <c r="C5" s="713"/>
      <c r="D5" s="713"/>
      <c r="E5" s="713"/>
      <c r="F5" s="713"/>
      <c r="G5" s="713"/>
      <c r="H5" s="713"/>
      <c r="I5" s="713"/>
      <c r="J5" s="713"/>
      <c r="K5" s="713"/>
      <c r="L5" s="713"/>
      <c r="M5" s="713"/>
      <c r="N5" s="713"/>
      <c r="O5" s="713"/>
      <c r="P5" s="713"/>
      <c r="Q5" s="713"/>
      <c r="R5" s="714"/>
    </row>
    <row r="6" spans="1:18" ht="13.5" thickBot="1" x14ac:dyDescent="0.25">
      <c r="A6" s="73" t="s">
        <v>557</v>
      </c>
      <c r="B6" s="550"/>
      <c r="C6" s="722">
        <f>'EU CRB-B'!C6:D6</f>
        <v>44196</v>
      </c>
      <c r="D6" s="720"/>
      <c r="E6" s="245"/>
      <c r="F6" s="245"/>
      <c r="G6" s="245"/>
      <c r="H6" s="245"/>
      <c r="I6" s="245"/>
      <c r="J6" s="245"/>
      <c r="K6" s="245"/>
      <c r="L6" s="245"/>
      <c r="M6" s="245"/>
      <c r="N6" s="245"/>
      <c r="O6" s="245"/>
      <c r="P6" s="245"/>
      <c r="Q6" s="245"/>
      <c r="R6" s="288"/>
    </row>
    <row r="7" spans="1:18" ht="25.5" customHeight="1" thickBot="1" x14ac:dyDescent="0.25">
      <c r="A7" s="717" t="s">
        <v>1699</v>
      </c>
      <c r="B7" s="718"/>
      <c r="C7" s="718"/>
      <c r="D7" s="718"/>
      <c r="E7" s="718"/>
      <c r="F7" s="718"/>
      <c r="G7" s="718"/>
      <c r="H7" s="718"/>
      <c r="I7" s="718"/>
      <c r="J7" s="718"/>
      <c r="K7" s="718"/>
      <c r="L7" s="718"/>
      <c r="M7" s="718"/>
      <c r="N7" s="718"/>
      <c r="O7" s="718"/>
      <c r="P7" s="718"/>
      <c r="Q7" s="718"/>
      <c r="R7" s="729"/>
    </row>
    <row r="8" spans="1:18" ht="25.5" customHeight="1" thickBot="1" x14ac:dyDescent="0.25">
      <c r="A8" s="717" t="s">
        <v>1212</v>
      </c>
      <c r="B8" s="718"/>
      <c r="C8" s="718"/>
      <c r="D8" s="718"/>
      <c r="E8" s="718"/>
      <c r="F8" s="718"/>
      <c r="G8" s="718"/>
      <c r="H8" s="718"/>
      <c r="I8" s="718"/>
      <c r="J8" s="718"/>
      <c r="K8" s="718"/>
      <c r="L8" s="718"/>
      <c r="M8" s="718"/>
      <c r="N8" s="718"/>
      <c r="O8" s="718"/>
      <c r="P8" s="718"/>
      <c r="Q8" s="718"/>
      <c r="R8" s="729"/>
    </row>
    <row r="9" spans="1:18" ht="25.5" customHeight="1" thickBot="1" x14ac:dyDescent="0.25">
      <c r="A9" s="717" t="s">
        <v>1684</v>
      </c>
      <c r="B9" s="718"/>
      <c r="C9" s="718"/>
      <c r="D9" s="718"/>
      <c r="E9" s="718"/>
      <c r="F9" s="718"/>
      <c r="G9" s="718"/>
      <c r="H9" s="718"/>
      <c r="I9" s="718"/>
      <c r="J9" s="718"/>
      <c r="K9" s="718"/>
      <c r="L9" s="718"/>
      <c r="M9" s="718"/>
      <c r="N9" s="718"/>
      <c r="O9" s="718"/>
      <c r="P9" s="718"/>
      <c r="Q9" s="718"/>
      <c r="R9" s="729"/>
    </row>
    <row r="10" spans="1:18" ht="25.5" customHeight="1" thickBot="1" x14ac:dyDescent="0.25">
      <c r="A10" s="717" t="s">
        <v>1550</v>
      </c>
      <c r="B10" s="718"/>
      <c r="C10" s="718"/>
      <c r="D10" s="718"/>
      <c r="E10" s="718"/>
      <c r="F10" s="718"/>
      <c r="G10" s="718"/>
      <c r="H10" s="718"/>
      <c r="I10" s="718"/>
      <c r="J10" s="718"/>
      <c r="K10" s="718"/>
      <c r="L10" s="718"/>
      <c r="M10" s="718"/>
      <c r="N10" s="718"/>
      <c r="O10" s="718"/>
      <c r="P10" s="718"/>
      <c r="Q10" s="718"/>
      <c r="R10" s="729"/>
    </row>
    <row r="11" spans="1:18" ht="25.5" customHeight="1" thickBot="1" x14ac:dyDescent="0.25">
      <c r="A11" s="717" t="s">
        <v>1700</v>
      </c>
      <c r="B11" s="718"/>
      <c r="C11" s="718"/>
      <c r="D11" s="718"/>
      <c r="E11" s="718"/>
      <c r="F11" s="718"/>
      <c r="G11" s="718"/>
      <c r="H11" s="718"/>
      <c r="I11" s="718"/>
      <c r="J11" s="718"/>
      <c r="K11" s="718"/>
      <c r="L11" s="718"/>
      <c r="M11" s="718"/>
      <c r="N11" s="718"/>
      <c r="O11" s="718"/>
      <c r="P11" s="718"/>
      <c r="Q11" s="718"/>
      <c r="R11" s="729"/>
    </row>
    <row r="12" spans="1:18" ht="25.5" customHeight="1" thickBot="1" x14ac:dyDescent="0.25">
      <c r="A12" s="717" t="s">
        <v>1246</v>
      </c>
      <c r="B12" s="718"/>
      <c r="C12" s="718"/>
      <c r="D12" s="718"/>
      <c r="E12" s="718"/>
      <c r="F12" s="718"/>
      <c r="G12" s="718"/>
      <c r="H12" s="718"/>
      <c r="I12" s="718"/>
      <c r="J12" s="718"/>
      <c r="K12" s="718"/>
      <c r="L12" s="718"/>
      <c r="M12" s="718"/>
      <c r="N12" s="718"/>
      <c r="O12" s="718"/>
      <c r="P12" s="718"/>
      <c r="Q12" s="718"/>
      <c r="R12" s="729"/>
    </row>
    <row r="13" spans="1:18" ht="13.5" thickBot="1" x14ac:dyDescent="0.25">
      <c r="A13" s="751"/>
      <c r="B13" s="752"/>
      <c r="C13" s="674"/>
      <c r="D13" s="674"/>
      <c r="E13" s="674"/>
      <c r="F13" s="674"/>
      <c r="G13" s="674"/>
      <c r="H13" s="674"/>
      <c r="I13" s="674"/>
      <c r="J13" s="674"/>
      <c r="K13" s="674"/>
      <c r="L13" s="674"/>
      <c r="M13" s="674"/>
      <c r="N13" s="674"/>
      <c r="O13" s="674"/>
      <c r="P13" s="674"/>
      <c r="Q13" s="674"/>
      <c r="R13" s="675"/>
    </row>
    <row r="14" spans="1:18" ht="13.5" customHeight="1" thickBot="1" x14ac:dyDescent="0.25">
      <c r="A14" s="727" t="s">
        <v>1701</v>
      </c>
      <c r="B14" s="733"/>
      <c r="C14" s="734" t="s">
        <v>630</v>
      </c>
      <c r="D14" s="734" t="s">
        <v>631</v>
      </c>
      <c r="E14" s="734" t="s">
        <v>633</v>
      </c>
      <c r="F14" s="734" t="s">
        <v>634</v>
      </c>
      <c r="G14" s="734" t="s">
        <v>635</v>
      </c>
      <c r="H14" s="734" t="s">
        <v>660</v>
      </c>
      <c r="I14" s="734" t="s">
        <v>1296</v>
      </c>
      <c r="J14" s="734" t="s">
        <v>1295</v>
      </c>
      <c r="K14" s="734"/>
      <c r="L14" s="734"/>
      <c r="M14" s="734"/>
      <c r="N14" s="734"/>
      <c r="O14" s="734" t="s">
        <v>1294</v>
      </c>
      <c r="P14" s="734" t="s">
        <v>1293</v>
      </c>
      <c r="Q14" s="734" t="s">
        <v>1292</v>
      </c>
      <c r="R14" s="734" t="s">
        <v>1702</v>
      </c>
    </row>
    <row r="15" spans="1:18" ht="13.5" thickBot="1" x14ac:dyDescent="0.25">
      <c r="A15" s="740"/>
      <c r="B15" s="741"/>
      <c r="C15" s="742" t="s">
        <v>1703</v>
      </c>
      <c r="D15" s="742"/>
      <c r="E15" s="742"/>
      <c r="F15" s="742"/>
      <c r="G15" s="742"/>
      <c r="H15" s="742"/>
      <c r="I15" s="742"/>
      <c r="J15" s="742"/>
      <c r="K15" s="742"/>
      <c r="L15" s="742"/>
      <c r="M15" s="742"/>
      <c r="N15" s="742"/>
      <c r="O15" s="742"/>
      <c r="P15" s="742"/>
      <c r="Q15" s="742"/>
      <c r="R15" s="723"/>
    </row>
    <row r="16" spans="1:18" s="20" customFormat="1" ht="13.5" thickBot="1" x14ac:dyDescent="0.25">
      <c r="A16" s="728"/>
      <c r="B16" s="734"/>
      <c r="C16" s="691" t="s">
        <v>1097</v>
      </c>
      <c r="D16" s="691" t="s">
        <v>1098</v>
      </c>
      <c r="E16" s="692" t="s">
        <v>1099</v>
      </c>
      <c r="F16" s="692" t="s">
        <v>1100</v>
      </c>
      <c r="G16" s="692" t="s">
        <v>1101</v>
      </c>
      <c r="H16" s="692" t="s">
        <v>1102</v>
      </c>
      <c r="I16" s="692" t="s">
        <v>1103</v>
      </c>
      <c r="J16" s="692" t="s">
        <v>1104</v>
      </c>
      <c r="K16" s="692" t="s">
        <v>1105</v>
      </c>
      <c r="L16" s="692" t="s">
        <v>1106</v>
      </c>
      <c r="M16" s="692" t="s">
        <v>1107</v>
      </c>
      <c r="N16" s="692" t="s">
        <v>1108</v>
      </c>
      <c r="O16" s="692" t="s">
        <v>1109</v>
      </c>
      <c r="P16" s="692" t="s">
        <v>1111</v>
      </c>
      <c r="Q16" s="691" t="s">
        <v>1110</v>
      </c>
      <c r="R16" s="693" t="s">
        <v>402</v>
      </c>
    </row>
    <row r="17" spans="1:18" ht="26.25" thickBot="1" x14ac:dyDescent="0.25">
      <c r="A17" s="748">
        <v>1</v>
      </c>
      <c r="B17" s="747" t="s">
        <v>1190</v>
      </c>
      <c r="C17" s="495">
        <v>0</v>
      </c>
      <c r="D17" s="495">
        <v>0</v>
      </c>
      <c r="E17" s="495">
        <v>0</v>
      </c>
      <c r="F17" s="495"/>
      <c r="G17" s="495">
        <v>0</v>
      </c>
      <c r="H17" s="495">
        <v>0</v>
      </c>
      <c r="I17" s="495">
        <v>0</v>
      </c>
      <c r="J17" s="495">
        <v>0</v>
      </c>
      <c r="K17" s="495">
        <v>0</v>
      </c>
      <c r="L17" s="495">
        <v>0</v>
      </c>
      <c r="M17" s="495">
        <v>0</v>
      </c>
      <c r="N17" s="495">
        <v>0</v>
      </c>
      <c r="O17" s="495">
        <v>0</v>
      </c>
      <c r="P17" s="495">
        <v>0</v>
      </c>
      <c r="Q17" s="495">
        <v>0</v>
      </c>
      <c r="R17" s="495">
        <f t="shared" ref="R17" si="0">SUM(C17:Q17)</f>
        <v>0</v>
      </c>
    </row>
    <row r="18" spans="1:18" ht="13.5" thickBot="1" x14ac:dyDescent="0.25">
      <c r="A18" s="749">
        <v>2</v>
      </c>
      <c r="B18" s="746" t="s">
        <v>473</v>
      </c>
      <c r="C18" s="495">
        <v>0</v>
      </c>
      <c r="D18" s="495">
        <v>0</v>
      </c>
      <c r="E18" s="495">
        <v>0</v>
      </c>
      <c r="F18" s="495">
        <v>0</v>
      </c>
      <c r="G18" s="495">
        <v>0</v>
      </c>
      <c r="H18" s="495">
        <v>0</v>
      </c>
      <c r="I18" s="495">
        <v>0</v>
      </c>
      <c r="J18" s="495">
        <v>0</v>
      </c>
      <c r="K18" s="495">
        <v>0</v>
      </c>
      <c r="L18" s="495">
        <v>0</v>
      </c>
      <c r="M18" s="495">
        <v>0</v>
      </c>
      <c r="N18" s="495">
        <v>0</v>
      </c>
      <c r="O18" s="495">
        <v>0</v>
      </c>
      <c r="P18" s="495">
        <v>0</v>
      </c>
      <c r="Q18" s="495">
        <v>0</v>
      </c>
      <c r="R18" s="495">
        <v>0</v>
      </c>
    </row>
    <row r="19" spans="1:18" ht="13.5" thickBot="1" x14ac:dyDescent="0.25">
      <c r="A19" s="749">
        <v>3</v>
      </c>
      <c r="B19" s="746" t="s">
        <v>478</v>
      </c>
      <c r="C19" s="495">
        <v>0</v>
      </c>
      <c r="D19" s="495">
        <v>0</v>
      </c>
      <c r="E19" s="495">
        <v>0</v>
      </c>
      <c r="F19" s="495">
        <v>0</v>
      </c>
      <c r="G19" s="495">
        <v>0</v>
      </c>
      <c r="H19" s="495">
        <v>0</v>
      </c>
      <c r="I19" s="495">
        <v>0</v>
      </c>
      <c r="J19" s="495">
        <v>0</v>
      </c>
      <c r="K19" s="495">
        <v>0</v>
      </c>
      <c r="L19" s="495">
        <v>0</v>
      </c>
      <c r="M19" s="495">
        <v>0</v>
      </c>
      <c r="N19" s="495">
        <v>0</v>
      </c>
      <c r="O19" s="495">
        <v>0</v>
      </c>
      <c r="P19" s="495">
        <v>0</v>
      </c>
      <c r="Q19" s="495">
        <v>0</v>
      </c>
      <c r="R19" s="495">
        <v>0</v>
      </c>
    </row>
    <row r="20" spans="1:18" ht="13.5" thickBot="1" x14ac:dyDescent="0.25">
      <c r="A20" s="749">
        <v>4</v>
      </c>
      <c r="B20" s="746" t="s">
        <v>1184</v>
      </c>
      <c r="C20" s="495">
        <v>0</v>
      </c>
      <c r="D20" s="495">
        <v>0</v>
      </c>
      <c r="E20" s="495">
        <v>0</v>
      </c>
      <c r="F20" s="495">
        <v>0</v>
      </c>
      <c r="G20" s="495">
        <v>0</v>
      </c>
      <c r="H20" s="495">
        <v>0</v>
      </c>
      <c r="I20" s="495">
        <v>0</v>
      </c>
      <c r="J20" s="495">
        <v>0</v>
      </c>
      <c r="K20" s="495">
        <v>0</v>
      </c>
      <c r="L20" s="495">
        <v>0</v>
      </c>
      <c r="M20" s="495">
        <v>0</v>
      </c>
      <c r="N20" s="495">
        <v>0</v>
      </c>
      <c r="O20" s="495">
        <v>0</v>
      </c>
      <c r="P20" s="495">
        <v>0</v>
      </c>
      <c r="Q20" s="495">
        <v>0</v>
      </c>
      <c r="R20" s="495">
        <v>0</v>
      </c>
    </row>
    <row r="21" spans="1:18" ht="13.5" thickBot="1" x14ac:dyDescent="0.25">
      <c r="A21" s="694">
        <v>5</v>
      </c>
      <c r="B21" s="695" t="s">
        <v>1192</v>
      </c>
      <c r="C21" s="495">
        <v>0</v>
      </c>
      <c r="D21" s="495">
        <v>0</v>
      </c>
      <c r="E21" s="495">
        <v>0</v>
      </c>
      <c r="F21" s="495">
        <v>0</v>
      </c>
      <c r="G21" s="495">
        <v>0</v>
      </c>
      <c r="H21" s="495">
        <v>0</v>
      </c>
      <c r="I21" s="495">
        <v>0</v>
      </c>
      <c r="J21" s="495">
        <v>0</v>
      </c>
      <c r="K21" s="495">
        <v>0</v>
      </c>
      <c r="L21" s="495">
        <v>0</v>
      </c>
      <c r="M21" s="495">
        <v>0</v>
      </c>
      <c r="N21" s="495">
        <v>0</v>
      </c>
      <c r="O21" s="495">
        <v>0</v>
      </c>
      <c r="P21" s="495">
        <v>0</v>
      </c>
      <c r="Q21" s="495">
        <v>0</v>
      </c>
      <c r="R21" s="495">
        <v>0</v>
      </c>
    </row>
    <row r="22" spans="1:18" ht="13.5" thickBot="1" x14ac:dyDescent="0.25">
      <c r="A22" s="696">
        <v>6</v>
      </c>
      <c r="B22" s="744" t="s">
        <v>1191</v>
      </c>
      <c r="C22" s="495">
        <v>0</v>
      </c>
      <c r="D22" s="495">
        <v>0</v>
      </c>
      <c r="E22" s="495">
        <v>0</v>
      </c>
      <c r="F22" s="495">
        <v>0</v>
      </c>
      <c r="G22" s="495">
        <v>0</v>
      </c>
      <c r="H22" s="495">
        <v>0</v>
      </c>
      <c r="I22" s="495">
        <v>0</v>
      </c>
      <c r="J22" s="495">
        <v>0</v>
      </c>
      <c r="K22" s="495">
        <v>0</v>
      </c>
      <c r="L22" s="495">
        <v>0</v>
      </c>
      <c r="M22" s="495">
        <v>0</v>
      </c>
      <c r="N22" s="495">
        <v>0</v>
      </c>
      <c r="O22" s="495">
        <v>0</v>
      </c>
      <c r="P22" s="495">
        <v>0</v>
      </c>
      <c r="Q22" s="495">
        <v>0</v>
      </c>
      <c r="R22" s="495">
        <v>0</v>
      </c>
    </row>
    <row r="23" spans="1:18" ht="26.25" thickBot="1" x14ac:dyDescent="0.25">
      <c r="A23" s="697">
        <v>7</v>
      </c>
      <c r="B23" s="307" t="s">
        <v>1190</v>
      </c>
      <c r="C23" s="495">
        <v>0</v>
      </c>
      <c r="D23" s="495">
        <v>0</v>
      </c>
      <c r="E23" s="495">
        <v>0</v>
      </c>
      <c r="F23" s="495"/>
      <c r="G23" s="495">
        <v>0</v>
      </c>
      <c r="H23" s="495">
        <v>0</v>
      </c>
      <c r="I23" s="495">
        <v>0</v>
      </c>
      <c r="J23" s="495">
        <v>0</v>
      </c>
      <c r="K23" s="495">
        <v>0</v>
      </c>
      <c r="L23" s="495">
        <v>0</v>
      </c>
      <c r="M23" s="495">
        <v>0</v>
      </c>
      <c r="N23" s="495">
        <v>0</v>
      </c>
      <c r="O23" s="495">
        <v>0</v>
      </c>
      <c r="P23" s="495">
        <v>0</v>
      </c>
      <c r="Q23" s="495">
        <v>0</v>
      </c>
      <c r="R23" s="495">
        <f>SUM(C23:Q23)</f>
        <v>0</v>
      </c>
    </row>
    <row r="24" spans="1:18" ht="26.25" thickBot="1" x14ac:dyDescent="0.25">
      <c r="A24" s="749">
        <v>8</v>
      </c>
      <c r="B24" s="746" t="s">
        <v>1412</v>
      </c>
      <c r="C24" s="495">
        <v>0</v>
      </c>
      <c r="D24" s="495">
        <v>0</v>
      </c>
      <c r="E24" s="495">
        <v>0</v>
      </c>
      <c r="F24" s="495">
        <v>0</v>
      </c>
      <c r="G24" s="495">
        <v>0</v>
      </c>
      <c r="H24" s="495">
        <v>0</v>
      </c>
      <c r="I24" s="495">
        <v>0</v>
      </c>
      <c r="J24" s="495">
        <v>0</v>
      </c>
      <c r="K24" s="495">
        <v>0</v>
      </c>
      <c r="L24" s="495">
        <v>0</v>
      </c>
      <c r="M24" s="495">
        <v>0</v>
      </c>
      <c r="N24" s="495">
        <v>0</v>
      </c>
      <c r="O24" s="495">
        <v>0</v>
      </c>
      <c r="P24" s="495">
        <v>0</v>
      </c>
      <c r="Q24" s="495">
        <v>0</v>
      </c>
      <c r="R24" s="495">
        <f t="shared" ref="R24:R38" si="1">SUM(C24:Q24)</f>
        <v>0</v>
      </c>
    </row>
    <row r="25" spans="1:18" ht="26.25" thickBot="1" x14ac:dyDescent="0.25">
      <c r="A25" s="749">
        <v>9</v>
      </c>
      <c r="B25" s="746" t="s">
        <v>1188</v>
      </c>
      <c r="C25" s="495">
        <v>0</v>
      </c>
      <c r="D25" s="495">
        <v>0</v>
      </c>
      <c r="E25" s="495">
        <v>0</v>
      </c>
      <c r="F25" s="495">
        <v>0</v>
      </c>
      <c r="G25" s="495">
        <v>0</v>
      </c>
      <c r="H25" s="495">
        <v>0</v>
      </c>
      <c r="I25" s="495">
        <v>0</v>
      </c>
      <c r="J25" s="495">
        <v>0</v>
      </c>
      <c r="K25" s="495">
        <v>0</v>
      </c>
      <c r="L25" s="495">
        <v>0</v>
      </c>
      <c r="M25" s="495">
        <v>0</v>
      </c>
      <c r="N25" s="495">
        <v>0</v>
      </c>
      <c r="O25" s="495">
        <v>0</v>
      </c>
      <c r="P25" s="495">
        <v>0</v>
      </c>
      <c r="Q25" s="495">
        <v>0</v>
      </c>
      <c r="R25" s="495">
        <f t="shared" si="1"/>
        <v>0</v>
      </c>
    </row>
    <row r="26" spans="1:18" ht="26.25" thickBot="1" x14ac:dyDescent="0.25">
      <c r="A26" s="749">
        <v>10</v>
      </c>
      <c r="B26" s="746" t="s">
        <v>1187</v>
      </c>
      <c r="C26" s="495">
        <v>0</v>
      </c>
      <c r="D26" s="495">
        <v>0</v>
      </c>
      <c r="E26" s="495">
        <v>0</v>
      </c>
      <c r="F26" s="495">
        <v>0</v>
      </c>
      <c r="G26" s="495">
        <v>0</v>
      </c>
      <c r="H26" s="495">
        <v>0</v>
      </c>
      <c r="I26" s="495">
        <v>0</v>
      </c>
      <c r="J26" s="495">
        <v>0</v>
      </c>
      <c r="K26" s="495">
        <v>0</v>
      </c>
      <c r="L26" s="495">
        <v>0</v>
      </c>
      <c r="M26" s="495">
        <v>0</v>
      </c>
      <c r="N26" s="495">
        <v>0</v>
      </c>
      <c r="O26" s="495">
        <v>0</v>
      </c>
      <c r="P26" s="495">
        <v>0</v>
      </c>
      <c r="Q26" s="495">
        <v>0</v>
      </c>
      <c r="R26" s="495">
        <f t="shared" si="1"/>
        <v>0</v>
      </c>
    </row>
    <row r="27" spans="1:18" ht="13.5" thickBot="1" x14ac:dyDescent="0.25">
      <c r="A27" s="749">
        <v>11</v>
      </c>
      <c r="B27" s="746" t="s">
        <v>1186</v>
      </c>
      <c r="C27" s="495">
        <v>0</v>
      </c>
      <c r="D27" s="495">
        <v>0</v>
      </c>
      <c r="E27" s="495">
        <v>0</v>
      </c>
      <c r="F27" s="495">
        <v>0</v>
      </c>
      <c r="G27" s="495">
        <v>0</v>
      </c>
      <c r="H27" s="495">
        <v>0</v>
      </c>
      <c r="I27" s="495">
        <v>0</v>
      </c>
      <c r="J27" s="495">
        <v>0</v>
      </c>
      <c r="K27" s="495">
        <v>0</v>
      </c>
      <c r="L27" s="495">
        <v>0</v>
      </c>
      <c r="M27" s="495">
        <v>0</v>
      </c>
      <c r="N27" s="495">
        <v>0</v>
      </c>
      <c r="O27" s="495">
        <v>0</v>
      </c>
      <c r="P27" s="495">
        <v>0</v>
      </c>
      <c r="Q27" s="495">
        <v>0</v>
      </c>
      <c r="R27" s="495">
        <f t="shared" si="1"/>
        <v>0</v>
      </c>
    </row>
    <row r="28" spans="1:18" ht="13.5" thickBot="1" x14ac:dyDescent="0.25">
      <c r="A28" s="749">
        <v>12</v>
      </c>
      <c r="B28" s="746" t="s">
        <v>473</v>
      </c>
      <c r="C28" s="760">
        <v>8281.3619999999992</v>
      </c>
      <c r="D28" s="760">
        <v>0</v>
      </c>
      <c r="E28" s="760">
        <f>GETPIVOTDATA("ytd",'[1]A 308 V2'!$P$14,"partnercountry","ROU")/1000</f>
        <v>164.95326</v>
      </c>
      <c r="F28" s="760">
        <f>((GETPIVOTDATA("ytd",'[1]A 308 V2'!$P$14,"partnercountry","CZE")/1000)-F29-F30-F38-'[1]A 308 V2'!$Q$27)-F17</f>
        <v>465906.99075000017</v>
      </c>
      <c r="G28" s="760">
        <v>0</v>
      </c>
      <c r="H28" s="760">
        <f>GETPIVOTDATA("ytd",'[1]A 308 V2'!$P$14,"partnercountry","LUX")/1000</f>
        <v>64608.897349999999</v>
      </c>
      <c r="I28" s="760">
        <v>13728.083000000001</v>
      </c>
      <c r="J28" s="760">
        <v>0</v>
      </c>
      <c r="K28" s="760"/>
      <c r="L28" s="760">
        <f>('[1]A 308 V2'!$M$8+'[1]A 308 V2'!$M$28+'[1]A 308 V2'!$M$34+'[1]A 308 V2'!$M$35+'[1]A 308 V2'!$M$40+'[1]A 308 V2'!$M$41+'[1]A 308 V2'!$M$42+'[1]A 308 V2'!$M$43+'[1]A 308 V2'!$M$44+'[1]A 308 V2'!$M$45+'[1]A 308 V2'!$M$46+'[1]A 308 V2'!$M$47+'[1]A 308 V2'!$M$48+'[1]A 308 V2'!$M$123+'[1]A 308 V2'!$M$150+'[1]A 308 V2'!$M$159)/1000</f>
        <v>14974.071479999999</v>
      </c>
      <c r="M28" s="760">
        <f>GETPIVOTDATA("ytd",'[1]A 308 V2'!$P$14,"partnercountry","SVN")/1000</f>
        <v>1948.8505600000001</v>
      </c>
      <c r="N28" s="760">
        <v>0</v>
      </c>
      <c r="O28" s="760">
        <v>0</v>
      </c>
      <c r="P28" s="760">
        <v>0</v>
      </c>
      <c r="Q28" s="760">
        <v>0</v>
      </c>
      <c r="R28" s="760">
        <f t="shared" si="1"/>
        <v>569613.20840000024</v>
      </c>
    </row>
    <row r="29" spans="1:18" ht="13.5" thickBot="1" x14ac:dyDescent="0.25">
      <c r="A29" s="749">
        <v>13</v>
      </c>
      <c r="B29" s="746" t="s">
        <v>1185</v>
      </c>
      <c r="C29" s="760">
        <f>('[1]A 308 V2'!$M$128+'[1]A 308 V2'!$M$151+'[1]A 308 V2'!$M$161)/1000</f>
        <v>59.708510000000004</v>
      </c>
      <c r="D29" s="760">
        <v>0</v>
      </c>
      <c r="E29" s="760"/>
      <c r="F29" s="760">
        <v>40035.038999999997</v>
      </c>
      <c r="G29" s="760">
        <v>0</v>
      </c>
      <c r="H29" s="760">
        <v>0</v>
      </c>
      <c r="I29" s="760">
        <v>0</v>
      </c>
      <c r="J29" s="760">
        <v>0</v>
      </c>
      <c r="K29" s="760">
        <f>GETPIVOTDATA("ytd",'[1]A 308 V2'!$P$14,"partnercountry","AUT")/1000</f>
        <v>220.93778</v>
      </c>
      <c r="L29" s="760">
        <f>'[1]A 308 V2'!$M$129/1000</f>
        <v>417.29129999999998</v>
      </c>
      <c r="M29" s="760">
        <v>0</v>
      </c>
      <c r="N29" s="760">
        <v>2324.85</v>
      </c>
      <c r="O29" s="760">
        <v>0</v>
      </c>
      <c r="P29" s="760">
        <v>0</v>
      </c>
      <c r="Q29" s="760">
        <v>0</v>
      </c>
      <c r="R29" s="760">
        <f t="shared" si="1"/>
        <v>43057.82658999999</v>
      </c>
    </row>
    <row r="30" spans="1:18" ht="13.5" thickBot="1" x14ac:dyDescent="0.25">
      <c r="A30" s="749">
        <v>14</v>
      </c>
      <c r="B30" s="746" t="s">
        <v>1184</v>
      </c>
      <c r="C30" s="760">
        <v>0</v>
      </c>
      <c r="D30" s="760">
        <v>0</v>
      </c>
      <c r="E30" s="760">
        <v>0</v>
      </c>
      <c r="F30" s="760">
        <f>'EU CR1-A'!D41</f>
        <v>5267.9829400000008</v>
      </c>
      <c r="G30" s="760">
        <v>0</v>
      </c>
      <c r="H30" s="760">
        <v>0</v>
      </c>
      <c r="I30" s="760">
        <v>0</v>
      </c>
      <c r="J30" s="760">
        <v>0</v>
      </c>
      <c r="K30" s="760">
        <v>0</v>
      </c>
      <c r="L30" s="760">
        <v>0</v>
      </c>
      <c r="M30" s="760">
        <v>0</v>
      </c>
      <c r="N30" s="760">
        <v>0</v>
      </c>
      <c r="O30" s="760">
        <v>0</v>
      </c>
      <c r="P30" s="760">
        <v>0</v>
      </c>
      <c r="Q30" s="760">
        <v>0</v>
      </c>
      <c r="R30" s="760">
        <f t="shared" si="1"/>
        <v>5267.9829400000008</v>
      </c>
    </row>
    <row r="31" spans="1:18" ht="13.5" thickBot="1" x14ac:dyDescent="0.25">
      <c r="A31" s="749">
        <v>15</v>
      </c>
      <c r="B31" s="746" t="s">
        <v>475</v>
      </c>
      <c r="C31" s="760">
        <v>0</v>
      </c>
      <c r="D31" s="760">
        <v>0</v>
      </c>
      <c r="E31" s="760">
        <v>0</v>
      </c>
      <c r="F31" s="760">
        <v>0</v>
      </c>
      <c r="G31" s="760">
        <v>0</v>
      </c>
      <c r="H31" s="760">
        <v>0</v>
      </c>
      <c r="I31" s="760">
        <v>0</v>
      </c>
      <c r="J31" s="760">
        <v>0</v>
      </c>
      <c r="K31" s="760">
        <v>0</v>
      </c>
      <c r="L31" s="760">
        <v>0</v>
      </c>
      <c r="M31" s="760">
        <v>0</v>
      </c>
      <c r="N31" s="760">
        <v>0</v>
      </c>
      <c r="O31" s="760">
        <v>0</v>
      </c>
      <c r="P31" s="760">
        <v>0</v>
      </c>
      <c r="Q31" s="760">
        <v>0</v>
      </c>
      <c r="R31" s="760">
        <f t="shared" si="1"/>
        <v>0</v>
      </c>
    </row>
    <row r="32" spans="1:18" ht="13.5" thickBot="1" x14ac:dyDescent="0.25">
      <c r="A32" s="749">
        <v>16</v>
      </c>
      <c r="B32" s="746" t="s">
        <v>1182</v>
      </c>
      <c r="C32" s="760">
        <v>0</v>
      </c>
      <c r="D32" s="760">
        <v>0</v>
      </c>
      <c r="E32" s="760">
        <v>0</v>
      </c>
      <c r="F32" s="760">
        <v>0</v>
      </c>
      <c r="G32" s="760">
        <v>0</v>
      </c>
      <c r="H32" s="760">
        <v>0</v>
      </c>
      <c r="I32" s="760">
        <v>0</v>
      </c>
      <c r="J32" s="760">
        <v>0</v>
      </c>
      <c r="K32" s="760">
        <v>0</v>
      </c>
      <c r="L32" s="760">
        <v>0</v>
      </c>
      <c r="M32" s="760">
        <v>0</v>
      </c>
      <c r="N32" s="760">
        <v>0</v>
      </c>
      <c r="O32" s="760">
        <v>0</v>
      </c>
      <c r="P32" s="760">
        <v>0</v>
      </c>
      <c r="Q32" s="760">
        <v>0</v>
      </c>
      <c r="R32" s="760">
        <f t="shared" si="1"/>
        <v>0</v>
      </c>
    </row>
    <row r="33" spans="1:18" ht="39" thickBot="1" x14ac:dyDescent="0.25">
      <c r="A33" s="749">
        <v>17</v>
      </c>
      <c r="B33" s="746" t="s">
        <v>1181</v>
      </c>
      <c r="C33" s="760">
        <v>0</v>
      </c>
      <c r="D33" s="760">
        <v>0</v>
      </c>
      <c r="E33" s="760">
        <v>0</v>
      </c>
      <c r="F33" s="760">
        <v>0</v>
      </c>
      <c r="G33" s="760">
        <v>0</v>
      </c>
      <c r="H33" s="760">
        <v>0</v>
      </c>
      <c r="I33" s="760">
        <v>0</v>
      </c>
      <c r="J33" s="760">
        <v>0</v>
      </c>
      <c r="K33" s="760">
        <v>0</v>
      </c>
      <c r="L33" s="760">
        <v>0</v>
      </c>
      <c r="M33" s="760">
        <v>0</v>
      </c>
      <c r="N33" s="760">
        <v>0</v>
      </c>
      <c r="O33" s="760">
        <v>0</v>
      </c>
      <c r="P33" s="760">
        <v>0</v>
      </c>
      <c r="Q33" s="760">
        <v>0</v>
      </c>
      <c r="R33" s="760">
        <f t="shared" si="1"/>
        <v>0</v>
      </c>
    </row>
    <row r="34" spans="1:18" ht="13.5" thickBot="1" x14ac:dyDescent="0.25">
      <c r="A34" s="749">
        <v>18</v>
      </c>
      <c r="B34" s="746" t="s">
        <v>467</v>
      </c>
      <c r="C34" s="760">
        <v>0</v>
      </c>
      <c r="D34" s="760">
        <v>0</v>
      </c>
      <c r="E34" s="760">
        <v>0</v>
      </c>
      <c r="F34" s="760">
        <v>0</v>
      </c>
      <c r="G34" s="760">
        <v>0</v>
      </c>
      <c r="H34" s="760">
        <v>0</v>
      </c>
      <c r="I34" s="760">
        <v>0</v>
      </c>
      <c r="J34" s="760">
        <v>0</v>
      </c>
      <c r="K34" s="760">
        <v>0</v>
      </c>
      <c r="L34" s="760">
        <v>0</v>
      </c>
      <c r="M34" s="760">
        <v>0</v>
      </c>
      <c r="N34" s="760">
        <v>0</v>
      </c>
      <c r="O34" s="760">
        <v>0</v>
      </c>
      <c r="P34" s="760">
        <v>0</v>
      </c>
      <c r="Q34" s="760">
        <v>0</v>
      </c>
      <c r="R34" s="760">
        <f t="shared" si="1"/>
        <v>0</v>
      </c>
    </row>
    <row r="35" spans="1:18" ht="51.75" thickBot="1" x14ac:dyDescent="0.25">
      <c r="A35" s="749">
        <v>19</v>
      </c>
      <c r="B35" s="746" t="s">
        <v>1180</v>
      </c>
      <c r="C35" s="760">
        <v>0</v>
      </c>
      <c r="D35" s="760">
        <v>0</v>
      </c>
      <c r="E35" s="760">
        <v>0</v>
      </c>
      <c r="F35" s="760">
        <v>0</v>
      </c>
      <c r="G35" s="760">
        <v>0</v>
      </c>
      <c r="H35" s="760">
        <v>0</v>
      </c>
      <c r="I35" s="760">
        <v>0</v>
      </c>
      <c r="J35" s="760">
        <v>0</v>
      </c>
      <c r="K35" s="760">
        <v>0</v>
      </c>
      <c r="L35" s="760">
        <v>0</v>
      </c>
      <c r="M35" s="760">
        <v>0</v>
      </c>
      <c r="N35" s="760">
        <v>0</v>
      </c>
      <c r="O35" s="760">
        <v>0</v>
      </c>
      <c r="P35" s="760">
        <v>0</v>
      </c>
      <c r="Q35" s="760">
        <v>0</v>
      </c>
      <c r="R35" s="760">
        <f t="shared" si="1"/>
        <v>0</v>
      </c>
    </row>
    <row r="36" spans="1:18" ht="26.25" thickBot="1" x14ac:dyDescent="0.25">
      <c r="A36" s="749">
        <v>20</v>
      </c>
      <c r="B36" s="746" t="s">
        <v>1386</v>
      </c>
      <c r="C36" s="760">
        <v>0</v>
      </c>
      <c r="D36" s="760">
        <v>0</v>
      </c>
      <c r="E36" s="760">
        <v>0</v>
      </c>
      <c r="F36" s="760">
        <v>0</v>
      </c>
      <c r="G36" s="760">
        <v>0</v>
      </c>
      <c r="H36" s="760">
        <v>0</v>
      </c>
      <c r="I36" s="760">
        <v>0</v>
      </c>
      <c r="J36" s="760">
        <v>0</v>
      </c>
      <c r="K36" s="760">
        <v>0</v>
      </c>
      <c r="L36" s="760">
        <v>0</v>
      </c>
      <c r="M36" s="760">
        <v>0</v>
      </c>
      <c r="N36" s="760">
        <v>0</v>
      </c>
      <c r="O36" s="760">
        <v>0</v>
      </c>
      <c r="P36" s="760">
        <v>0</v>
      </c>
      <c r="Q36" s="760">
        <v>0</v>
      </c>
      <c r="R36" s="760">
        <f t="shared" si="1"/>
        <v>0</v>
      </c>
    </row>
    <row r="37" spans="1:18" ht="13.5" thickBot="1" x14ac:dyDescent="0.25">
      <c r="A37" s="749">
        <v>21</v>
      </c>
      <c r="B37" s="746" t="s">
        <v>741</v>
      </c>
      <c r="C37" s="760">
        <v>0</v>
      </c>
      <c r="D37" s="760">
        <v>0</v>
      </c>
      <c r="E37" s="760">
        <v>0</v>
      </c>
      <c r="F37" s="760">
        <v>0</v>
      </c>
      <c r="G37" s="760">
        <v>0</v>
      </c>
      <c r="H37" s="760">
        <v>0</v>
      </c>
      <c r="I37" s="760">
        <v>0</v>
      </c>
      <c r="J37" s="760">
        <v>0</v>
      </c>
      <c r="K37" s="760">
        <v>0</v>
      </c>
      <c r="L37" s="760">
        <v>0</v>
      </c>
      <c r="M37" s="760">
        <v>0</v>
      </c>
      <c r="N37" s="760">
        <v>0</v>
      </c>
      <c r="O37" s="760">
        <v>0</v>
      </c>
      <c r="P37" s="760">
        <v>0</v>
      </c>
      <c r="Q37" s="760">
        <v>0</v>
      </c>
      <c r="R37" s="760">
        <f t="shared" si="1"/>
        <v>0</v>
      </c>
    </row>
    <row r="38" spans="1:18" ht="13.5" thickBot="1" x14ac:dyDescent="0.25">
      <c r="A38" s="694">
        <v>22</v>
      </c>
      <c r="B38" s="695" t="s">
        <v>1178</v>
      </c>
      <c r="C38" s="760"/>
      <c r="D38" s="760"/>
      <c r="E38" s="760">
        <v>0</v>
      </c>
      <c r="F38" s="760">
        <f>'EU CR1-A'!D51</f>
        <v>8298.5051899999999</v>
      </c>
      <c r="G38" s="760">
        <v>0</v>
      </c>
      <c r="H38" s="760">
        <v>0</v>
      </c>
      <c r="I38" s="760"/>
      <c r="J38" s="760">
        <v>0</v>
      </c>
      <c r="K38" s="760">
        <v>0</v>
      </c>
      <c r="L38" s="760"/>
      <c r="M38" s="760">
        <v>0</v>
      </c>
      <c r="N38" s="760">
        <v>0</v>
      </c>
      <c r="O38" s="760">
        <v>0</v>
      </c>
      <c r="P38" s="760"/>
      <c r="Q38" s="760">
        <v>0</v>
      </c>
      <c r="R38" s="760">
        <f t="shared" si="1"/>
        <v>8298.5051899999999</v>
      </c>
    </row>
    <row r="39" spans="1:18" ht="26.25" thickBot="1" x14ac:dyDescent="0.25">
      <c r="A39" s="696">
        <v>23</v>
      </c>
      <c r="B39" s="744" t="s">
        <v>1177</v>
      </c>
      <c r="C39" s="768">
        <f>SUM(C23:C38)</f>
        <v>8341.0705099999996</v>
      </c>
      <c r="D39" s="768">
        <f t="shared" ref="D39:Q39" si="2">SUM(D23:D38)</f>
        <v>0</v>
      </c>
      <c r="E39" s="768">
        <f t="shared" si="2"/>
        <v>164.95326</v>
      </c>
      <c r="F39" s="768">
        <f t="shared" si="2"/>
        <v>519508.51788000017</v>
      </c>
      <c r="G39" s="768">
        <f t="shared" si="2"/>
        <v>0</v>
      </c>
      <c r="H39" s="768">
        <f t="shared" si="2"/>
        <v>64608.897349999999</v>
      </c>
      <c r="I39" s="768">
        <f t="shared" si="2"/>
        <v>13728.083000000001</v>
      </c>
      <c r="J39" s="768">
        <f t="shared" si="2"/>
        <v>0</v>
      </c>
      <c r="K39" s="768">
        <f t="shared" si="2"/>
        <v>220.93778</v>
      </c>
      <c r="L39" s="768">
        <f t="shared" si="2"/>
        <v>15391.362779999999</v>
      </c>
      <c r="M39" s="768">
        <f t="shared" si="2"/>
        <v>1948.8505600000001</v>
      </c>
      <c r="N39" s="768">
        <f t="shared" si="2"/>
        <v>2324.85</v>
      </c>
      <c r="O39" s="768">
        <f t="shared" si="2"/>
        <v>0</v>
      </c>
      <c r="P39" s="768">
        <f t="shared" si="2"/>
        <v>0</v>
      </c>
      <c r="Q39" s="768">
        <f t="shared" si="2"/>
        <v>0</v>
      </c>
      <c r="R39" s="768">
        <f>SUM(R17:R38)</f>
        <v>626237.52312000026</v>
      </c>
    </row>
    <row r="40" spans="1:18" ht="13.5" thickBot="1" x14ac:dyDescent="0.25">
      <c r="A40" s="539">
        <v>24</v>
      </c>
      <c r="B40" s="745" t="s">
        <v>402</v>
      </c>
      <c r="C40" s="769">
        <f>C39</f>
        <v>8341.0705099999996</v>
      </c>
      <c r="D40" s="769">
        <f t="shared" ref="D40:R40" si="3">D39</f>
        <v>0</v>
      </c>
      <c r="E40" s="769">
        <f t="shared" si="3"/>
        <v>164.95326</v>
      </c>
      <c r="F40" s="769">
        <f t="shared" si="3"/>
        <v>519508.51788000017</v>
      </c>
      <c r="G40" s="769">
        <f t="shared" si="3"/>
        <v>0</v>
      </c>
      <c r="H40" s="769">
        <f t="shared" si="3"/>
        <v>64608.897349999999</v>
      </c>
      <c r="I40" s="769">
        <f t="shared" si="3"/>
        <v>13728.083000000001</v>
      </c>
      <c r="J40" s="769">
        <f t="shared" si="3"/>
        <v>0</v>
      </c>
      <c r="K40" s="769">
        <f t="shared" si="3"/>
        <v>220.93778</v>
      </c>
      <c r="L40" s="769">
        <f t="shared" si="3"/>
        <v>15391.362779999999</v>
      </c>
      <c r="M40" s="769">
        <f t="shared" si="3"/>
        <v>1948.8505600000001</v>
      </c>
      <c r="N40" s="769">
        <f t="shared" si="3"/>
        <v>2324.85</v>
      </c>
      <c r="O40" s="769">
        <f t="shared" si="3"/>
        <v>0</v>
      </c>
      <c r="P40" s="769">
        <f t="shared" si="3"/>
        <v>0</v>
      </c>
      <c r="Q40" s="769">
        <f t="shared" si="3"/>
        <v>0</v>
      </c>
      <c r="R40" s="769">
        <f t="shared" si="3"/>
        <v>626237.52312000026</v>
      </c>
    </row>
    <row r="41" spans="1:18" x14ac:dyDescent="0.2">
      <c r="A41" s="698"/>
      <c r="B41" s="558"/>
      <c r="C41" s="558"/>
      <c r="D41" s="558"/>
      <c r="E41" s="558"/>
      <c r="F41" s="558"/>
      <c r="G41" s="558"/>
      <c r="H41" s="558"/>
      <c r="I41" s="558"/>
      <c r="J41" s="558"/>
      <c r="K41" s="558"/>
      <c r="L41" s="558"/>
      <c r="M41" s="558"/>
      <c r="N41" s="558"/>
      <c r="O41" s="558"/>
      <c r="P41" s="558"/>
      <c r="Q41" s="558"/>
      <c r="R41" s="558"/>
    </row>
    <row r="42" spans="1:18" x14ac:dyDescent="0.2">
      <c r="A42" s="750" t="s">
        <v>1704</v>
      </c>
      <c r="B42" s="558"/>
      <c r="C42" s="558"/>
      <c r="D42" s="558"/>
      <c r="E42" s="558"/>
      <c r="F42" s="558"/>
      <c r="G42" s="558"/>
      <c r="H42" s="558"/>
      <c r="I42" s="558"/>
      <c r="J42" s="558"/>
      <c r="K42" s="558"/>
      <c r="L42" s="558"/>
      <c r="M42" s="558"/>
      <c r="N42" s="558"/>
      <c r="O42" s="558"/>
      <c r="P42" s="558"/>
      <c r="Q42" s="558"/>
      <c r="R42" s="711"/>
    </row>
    <row r="43" spans="1:18" x14ac:dyDescent="0.2">
      <c r="A43" s="743" t="s">
        <v>674</v>
      </c>
      <c r="B43" s="743"/>
      <c r="C43" s="743"/>
      <c r="D43" s="743"/>
      <c r="E43" s="743"/>
      <c r="F43" s="743"/>
      <c r="G43" s="743"/>
      <c r="H43" s="743"/>
      <c r="I43" s="743"/>
      <c r="J43" s="743"/>
      <c r="K43" s="743"/>
      <c r="L43" s="743"/>
      <c r="M43" s="743"/>
      <c r="N43" s="743"/>
      <c r="O43" s="743"/>
      <c r="P43" s="743"/>
      <c r="Q43" s="743"/>
      <c r="R43" s="743"/>
    </row>
    <row r="44" spans="1:18" x14ac:dyDescent="0.2">
      <c r="A44" s="743" t="s">
        <v>671</v>
      </c>
      <c r="B44" s="743"/>
      <c r="C44" s="743"/>
      <c r="D44" s="743"/>
      <c r="E44" s="743"/>
      <c r="F44" s="743"/>
      <c r="G44" s="743"/>
      <c r="H44" s="743"/>
      <c r="I44" s="743"/>
      <c r="J44" s="743"/>
      <c r="K44" s="743"/>
      <c r="L44" s="743"/>
      <c r="M44" s="743"/>
      <c r="N44" s="743"/>
      <c r="O44" s="743"/>
      <c r="P44" s="743"/>
      <c r="Q44" s="743"/>
      <c r="R44" s="743"/>
    </row>
    <row r="45" spans="1:18" ht="12.75" customHeight="1" x14ac:dyDescent="0.2">
      <c r="A45" s="731" t="s">
        <v>1705</v>
      </c>
      <c r="B45" s="731"/>
      <c r="C45" s="731"/>
      <c r="D45" s="731"/>
      <c r="E45" s="731"/>
      <c r="F45" s="731"/>
      <c r="G45" s="731"/>
      <c r="H45" s="731"/>
      <c r="I45" s="731"/>
      <c r="J45" s="731"/>
      <c r="K45" s="731"/>
      <c r="L45" s="731"/>
      <c r="M45" s="731"/>
      <c r="N45" s="731"/>
      <c r="O45" s="731"/>
      <c r="P45" s="731"/>
      <c r="Q45" s="731"/>
      <c r="R45" s="731"/>
    </row>
    <row r="46" spans="1:18" ht="12.75" customHeight="1" x14ac:dyDescent="0.2">
      <c r="A46" s="731" t="s">
        <v>1706</v>
      </c>
      <c r="B46" s="731"/>
      <c r="C46" s="731"/>
      <c r="D46" s="731"/>
      <c r="E46" s="731"/>
      <c r="F46" s="731"/>
      <c r="G46" s="731"/>
      <c r="H46" s="731"/>
      <c r="I46" s="731"/>
      <c r="J46" s="731"/>
      <c r="K46" s="731"/>
      <c r="L46" s="731"/>
      <c r="M46" s="731"/>
      <c r="N46" s="731"/>
      <c r="O46" s="731"/>
      <c r="P46" s="731"/>
      <c r="Q46" s="731"/>
      <c r="R46" s="731"/>
    </row>
    <row r="47" spans="1:18" ht="12.75" customHeight="1" x14ac:dyDescent="0.2">
      <c r="A47" s="739" t="s">
        <v>1240</v>
      </c>
      <c r="B47" s="739"/>
      <c r="C47" s="739"/>
      <c r="D47" s="739"/>
      <c r="E47" s="739"/>
      <c r="F47" s="739"/>
      <c r="G47" s="739"/>
      <c r="H47" s="739"/>
      <c r="I47" s="739"/>
      <c r="J47" s="739"/>
      <c r="K47" s="739"/>
      <c r="L47" s="739"/>
      <c r="M47" s="739"/>
      <c r="N47" s="739"/>
      <c r="O47" s="739"/>
      <c r="P47" s="739"/>
      <c r="Q47" s="739"/>
      <c r="R47" s="739"/>
    </row>
    <row r="48" spans="1:18" ht="12.75" customHeight="1" x14ac:dyDescent="0.2">
      <c r="A48" s="739" t="s">
        <v>1707</v>
      </c>
      <c r="B48" s="739"/>
      <c r="C48" s="739"/>
      <c r="D48" s="739"/>
      <c r="E48" s="739"/>
      <c r="F48" s="739"/>
      <c r="G48" s="739"/>
      <c r="H48" s="739"/>
      <c r="I48" s="739"/>
      <c r="J48" s="739"/>
      <c r="K48" s="739"/>
      <c r="L48" s="739"/>
      <c r="M48" s="739"/>
      <c r="N48" s="739"/>
      <c r="O48" s="739"/>
      <c r="P48" s="739"/>
      <c r="Q48" s="739"/>
      <c r="R48" s="739"/>
    </row>
    <row r="49" spans="1:18" x14ac:dyDescent="0.2">
      <c r="A49" s="732" t="s">
        <v>670</v>
      </c>
      <c r="B49" s="732"/>
      <c r="C49" s="732"/>
      <c r="D49" s="732"/>
      <c r="E49" s="732"/>
      <c r="F49" s="732"/>
      <c r="G49" s="732"/>
      <c r="H49" s="732"/>
      <c r="I49" s="732"/>
      <c r="J49" s="732"/>
      <c r="K49" s="732"/>
      <c r="L49" s="732"/>
      <c r="M49" s="732"/>
      <c r="N49" s="732"/>
      <c r="O49" s="732"/>
      <c r="P49" s="732"/>
      <c r="Q49" s="732"/>
      <c r="R49" s="732"/>
    </row>
    <row r="50" spans="1:18" ht="12.75" customHeight="1" x14ac:dyDescent="0.2">
      <c r="A50" s="731" t="s">
        <v>1708</v>
      </c>
      <c r="B50" s="731"/>
      <c r="C50" s="731"/>
      <c r="D50" s="731"/>
      <c r="E50" s="731"/>
      <c r="F50" s="731"/>
      <c r="G50" s="731"/>
      <c r="H50" s="731"/>
      <c r="I50" s="731"/>
      <c r="J50" s="731"/>
      <c r="K50" s="731"/>
      <c r="L50" s="731"/>
      <c r="M50" s="731"/>
      <c r="N50" s="731"/>
      <c r="O50" s="731"/>
      <c r="P50" s="731"/>
      <c r="Q50" s="731"/>
      <c r="R50" s="731"/>
    </row>
    <row r="51" spans="1:18" ht="12.75" customHeight="1" x14ac:dyDescent="0.2">
      <c r="A51" s="731" t="s">
        <v>1709</v>
      </c>
      <c r="B51" s="731"/>
      <c r="C51" s="731"/>
      <c r="D51" s="731"/>
      <c r="E51" s="731"/>
      <c r="F51" s="731"/>
      <c r="G51" s="731"/>
      <c r="H51" s="731"/>
      <c r="I51" s="731"/>
      <c r="J51" s="731"/>
      <c r="K51" s="731"/>
      <c r="L51" s="731"/>
      <c r="M51" s="731"/>
      <c r="N51" s="731"/>
      <c r="O51" s="731"/>
      <c r="P51" s="731"/>
      <c r="Q51" s="731"/>
      <c r="R51" s="731"/>
    </row>
    <row r="52" spans="1:18" x14ac:dyDescent="0.2">
      <c r="A52" s="6"/>
      <c r="B52" s="6"/>
    </row>
    <row r="53" spans="1:18" x14ac:dyDescent="0.2">
      <c r="B53" s="6"/>
    </row>
    <row r="54" spans="1:18" x14ac:dyDescent="0.2">
      <c r="A54" s="6"/>
      <c r="B54" s="6"/>
    </row>
    <row r="55" spans="1:18" x14ac:dyDescent="0.2">
      <c r="A55" s="6"/>
      <c r="B55" s="6"/>
    </row>
    <row r="56" spans="1:18" x14ac:dyDescent="0.2">
      <c r="A56" s="6"/>
      <c r="B56" s="6"/>
    </row>
    <row r="57" spans="1:18" x14ac:dyDescent="0.2">
      <c r="A57" s="6"/>
      <c r="B57" s="6"/>
    </row>
    <row r="58" spans="1:18" x14ac:dyDescent="0.2">
      <c r="A58" s="6"/>
      <c r="B58" s="6"/>
    </row>
    <row r="59" spans="1:18" x14ac:dyDescent="0.2">
      <c r="A59" s="6"/>
      <c r="B59" s="6"/>
    </row>
    <row r="60" spans="1:18" x14ac:dyDescent="0.2">
      <c r="A60" s="6"/>
      <c r="B60" s="6"/>
    </row>
    <row r="61" spans="1:18" x14ac:dyDescent="0.2">
      <c r="A61" s="6"/>
      <c r="B61" s="6"/>
    </row>
    <row r="62" spans="1:18" x14ac:dyDescent="0.2">
      <c r="A62" s="6"/>
      <c r="B62" s="6"/>
    </row>
    <row r="63" spans="1:18" x14ac:dyDescent="0.2">
      <c r="A63" s="6"/>
      <c r="B63" s="6"/>
    </row>
    <row r="64" spans="1: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sheetData>
  <hyperlinks>
    <hyperlink ref="C1" r:id="rId1"/>
  </hyperlinks>
  <pageMargins left="0.25" right="0.25"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506"/>
  <sheetViews>
    <sheetView view="pageBreakPreview" zoomScaleNormal="100" zoomScaleSheetLayoutView="100" workbookViewId="0">
      <selection sqref="A1:XFD1048576"/>
    </sheetView>
  </sheetViews>
  <sheetFormatPr defaultRowHeight="12.75" x14ac:dyDescent="0.2"/>
  <cols>
    <col min="1" max="1" width="10.85546875" style="460" customWidth="1"/>
    <col min="2" max="2" width="22.5703125" style="460" customWidth="1"/>
    <col min="3" max="3" width="7.28515625" style="460" customWidth="1"/>
    <col min="4" max="5" width="27.5703125" style="460" customWidth="1"/>
    <col min="6" max="6" width="16.140625" style="460" customWidth="1"/>
    <col min="7" max="16384" width="9.140625" style="460"/>
  </cols>
  <sheetData>
    <row r="1" spans="1:6" ht="17.25" customHeight="1" x14ac:dyDescent="0.2">
      <c r="A1" s="240" t="s">
        <v>746</v>
      </c>
      <c r="B1" s="837" t="s">
        <v>629</v>
      </c>
      <c r="C1" s="837"/>
      <c r="D1" s="837"/>
      <c r="E1" s="837"/>
      <c r="F1" s="838"/>
    </row>
    <row r="2" spans="1:6" ht="19.5" customHeight="1" x14ac:dyDescent="0.2">
      <c r="A2" s="1180" t="s">
        <v>1710</v>
      </c>
      <c r="B2" s="1181"/>
      <c r="C2" s="1181"/>
      <c r="D2" s="1181"/>
      <c r="E2" s="1181"/>
      <c r="F2" s="1182"/>
    </row>
    <row r="3" spans="1:6" ht="16.5" customHeight="1" x14ac:dyDescent="0.2">
      <c r="A3" s="1244" t="s">
        <v>386</v>
      </c>
      <c r="B3" s="1245"/>
      <c r="C3" s="1245"/>
      <c r="D3" s="1245"/>
      <c r="E3" s="1245"/>
      <c r="F3" s="1246"/>
    </row>
    <row r="4" spans="1:6" ht="13.5" thickBot="1" x14ac:dyDescent="0.25">
      <c r="A4" s="1230"/>
      <c r="B4" s="1247"/>
      <c r="C4" s="1247"/>
      <c r="D4" s="1247"/>
      <c r="E4" s="390"/>
      <c r="F4" s="380"/>
    </row>
    <row r="5" spans="1:6" ht="42.75" customHeight="1" thickBot="1" x14ac:dyDescent="0.25">
      <c r="A5" s="517" t="s">
        <v>612</v>
      </c>
      <c r="B5" s="887" t="s">
        <v>1711</v>
      </c>
      <c r="C5" s="888"/>
      <c r="D5" s="888"/>
      <c r="E5" s="827"/>
      <c r="F5" s="828"/>
    </row>
    <row r="6" spans="1:6" ht="13.5" thickBot="1" x14ac:dyDescent="0.25">
      <c r="A6" s="73" t="s">
        <v>557</v>
      </c>
      <c r="B6" s="550"/>
      <c r="C6" s="1143">
        <v>44196</v>
      </c>
      <c r="D6" s="912"/>
      <c r="E6" s="245"/>
      <c r="F6" s="699"/>
    </row>
    <row r="7" spans="1:6" ht="15.75" customHeight="1" thickBot="1" x14ac:dyDescent="0.25">
      <c r="A7" s="839" t="s">
        <v>1712</v>
      </c>
      <c r="B7" s="840"/>
      <c r="C7" s="840"/>
      <c r="D7" s="840"/>
      <c r="E7" s="840"/>
      <c r="F7" s="1232"/>
    </row>
    <row r="8" spans="1:6" ht="16.5" customHeight="1" thickBot="1" x14ac:dyDescent="0.25">
      <c r="A8" s="839" t="s">
        <v>1212</v>
      </c>
      <c r="B8" s="840"/>
      <c r="C8" s="840"/>
      <c r="D8" s="840"/>
      <c r="E8" s="840"/>
      <c r="F8" s="1232"/>
    </row>
    <row r="9" spans="1:6" ht="54.75" customHeight="1" thickBot="1" x14ac:dyDescent="0.25">
      <c r="A9" s="839" t="s">
        <v>1713</v>
      </c>
      <c r="B9" s="840"/>
      <c r="C9" s="840"/>
      <c r="D9" s="840"/>
      <c r="E9" s="840"/>
      <c r="F9" s="1232"/>
    </row>
    <row r="10" spans="1:6" ht="14.25" customHeight="1" thickBot="1" x14ac:dyDescent="0.25">
      <c r="A10" s="839" t="s">
        <v>1550</v>
      </c>
      <c r="B10" s="840"/>
      <c r="C10" s="840"/>
      <c r="D10" s="840"/>
      <c r="E10" s="840"/>
      <c r="F10" s="1232"/>
    </row>
    <row r="11" spans="1:6" ht="56.25" customHeight="1" thickBot="1" x14ac:dyDescent="0.25">
      <c r="A11" s="839" t="s">
        <v>1714</v>
      </c>
      <c r="B11" s="840"/>
      <c r="C11" s="840"/>
      <c r="D11" s="840"/>
      <c r="E11" s="840"/>
      <c r="F11" s="1232"/>
    </row>
    <row r="12" spans="1:6" ht="15.75" customHeight="1" thickBot="1" x14ac:dyDescent="0.25">
      <c r="A12" s="839" t="s">
        <v>1715</v>
      </c>
      <c r="B12" s="840"/>
      <c r="C12" s="840"/>
      <c r="D12" s="840"/>
      <c r="E12" s="840"/>
      <c r="F12" s="1232"/>
    </row>
    <row r="13" spans="1:6" ht="13.5" thickBot="1" x14ac:dyDescent="0.25">
      <c r="A13" s="1259"/>
      <c r="B13" s="1260"/>
      <c r="C13" s="1260"/>
      <c r="D13" s="1260"/>
      <c r="E13" s="1260"/>
      <c r="F13" s="1261"/>
    </row>
    <row r="14" spans="1:6" ht="19.5" customHeight="1" thickBot="1" x14ac:dyDescent="0.25">
      <c r="A14" s="1223" t="s">
        <v>1716</v>
      </c>
      <c r="B14" s="1262"/>
      <c r="C14" s="1263"/>
      <c r="D14" s="522" t="s">
        <v>630</v>
      </c>
      <c r="E14" s="522" t="s">
        <v>631</v>
      </c>
      <c r="F14" s="309" t="s">
        <v>633</v>
      </c>
    </row>
    <row r="15" spans="1:6" s="248" customFormat="1" ht="13.5" thickBot="1" x14ac:dyDescent="0.25">
      <c r="A15" s="1224"/>
      <c r="B15" s="1264"/>
      <c r="C15" s="1265"/>
      <c r="D15" s="522" t="s">
        <v>1717</v>
      </c>
      <c r="E15" s="542" t="s">
        <v>1223</v>
      </c>
      <c r="F15" s="309" t="s">
        <v>402</v>
      </c>
    </row>
    <row r="16" spans="1:6" ht="13.5" thickBot="1" x14ac:dyDescent="0.25">
      <c r="A16" s="301">
        <v>1</v>
      </c>
      <c r="B16" s="1257" t="s">
        <v>1190</v>
      </c>
      <c r="C16" s="1258"/>
      <c r="D16" s="764">
        <v>0</v>
      </c>
      <c r="E16" s="764">
        <v>0</v>
      </c>
      <c r="F16" s="764">
        <v>0</v>
      </c>
    </row>
    <row r="17" spans="1:6" ht="13.5" thickBot="1" x14ac:dyDescent="0.25">
      <c r="A17" s="302">
        <v>2</v>
      </c>
      <c r="B17" s="1255" t="s">
        <v>473</v>
      </c>
      <c r="C17" s="1256"/>
      <c r="D17" s="764">
        <v>0</v>
      </c>
      <c r="E17" s="764">
        <v>0</v>
      </c>
      <c r="F17" s="764">
        <v>0</v>
      </c>
    </row>
    <row r="18" spans="1:6" ht="13.5" thickBot="1" x14ac:dyDescent="0.25">
      <c r="A18" s="302">
        <v>3</v>
      </c>
      <c r="B18" s="1255" t="s">
        <v>478</v>
      </c>
      <c r="C18" s="1256"/>
      <c r="D18" s="764">
        <v>0</v>
      </c>
      <c r="E18" s="764">
        <v>0</v>
      </c>
      <c r="F18" s="764">
        <v>0</v>
      </c>
    </row>
    <row r="19" spans="1:6" ht="13.5" thickBot="1" x14ac:dyDescent="0.25">
      <c r="A19" s="302">
        <v>4</v>
      </c>
      <c r="B19" s="1255" t="s">
        <v>1184</v>
      </c>
      <c r="C19" s="1256"/>
      <c r="D19" s="764">
        <v>0</v>
      </c>
      <c r="E19" s="764">
        <v>0</v>
      </c>
      <c r="F19" s="764">
        <v>0</v>
      </c>
    </row>
    <row r="20" spans="1:6" ht="13.5" thickBot="1" x14ac:dyDescent="0.25">
      <c r="A20" s="303">
        <v>5</v>
      </c>
      <c r="B20" s="1248" t="s">
        <v>1192</v>
      </c>
      <c r="C20" s="1249"/>
      <c r="D20" s="764">
        <v>0</v>
      </c>
      <c r="E20" s="764">
        <v>0</v>
      </c>
      <c r="F20" s="764">
        <v>0</v>
      </c>
    </row>
    <row r="21" spans="1:6" ht="17.25" customHeight="1" thickBot="1" x14ac:dyDescent="0.25">
      <c r="A21" s="700">
        <v>6</v>
      </c>
      <c r="B21" s="1250" t="s">
        <v>1191</v>
      </c>
      <c r="C21" s="1251"/>
      <c r="D21" s="765">
        <v>0</v>
      </c>
      <c r="E21" s="765">
        <v>0</v>
      </c>
      <c r="F21" s="766">
        <v>0</v>
      </c>
    </row>
    <row r="22" spans="1:6" ht="13.5" thickBot="1" x14ac:dyDescent="0.25">
      <c r="A22" s="301">
        <v>7</v>
      </c>
      <c r="B22" s="1257" t="s">
        <v>1190</v>
      </c>
      <c r="C22" s="1258"/>
      <c r="D22" s="755"/>
      <c r="E22" s="755">
        <v>0</v>
      </c>
      <c r="F22" s="767">
        <v>0</v>
      </c>
    </row>
    <row r="23" spans="1:6" ht="13.5" thickBot="1" x14ac:dyDescent="0.25">
      <c r="A23" s="302">
        <v>8</v>
      </c>
      <c r="B23" s="1255" t="s">
        <v>1189</v>
      </c>
      <c r="C23" s="1256"/>
      <c r="D23" s="764">
        <v>0</v>
      </c>
      <c r="E23" s="764">
        <v>0</v>
      </c>
      <c r="F23" s="767">
        <v>0</v>
      </c>
    </row>
    <row r="24" spans="1:6" ht="13.5" thickBot="1" x14ac:dyDescent="0.25">
      <c r="A24" s="302">
        <v>9</v>
      </c>
      <c r="B24" s="1255" t="s">
        <v>1188</v>
      </c>
      <c r="C24" s="1256"/>
      <c r="D24" s="764">
        <v>0</v>
      </c>
      <c r="E24" s="764">
        <v>0</v>
      </c>
      <c r="F24" s="767">
        <v>0</v>
      </c>
    </row>
    <row r="25" spans="1:6" ht="13.5" thickBot="1" x14ac:dyDescent="0.25">
      <c r="A25" s="302">
        <v>10</v>
      </c>
      <c r="B25" s="1255" t="s">
        <v>1187</v>
      </c>
      <c r="C25" s="1256"/>
      <c r="D25" s="764">
        <v>0</v>
      </c>
      <c r="E25" s="764">
        <v>0</v>
      </c>
      <c r="F25" s="767">
        <v>0</v>
      </c>
    </row>
    <row r="26" spans="1:6" ht="13.5" thickBot="1" x14ac:dyDescent="0.25">
      <c r="A26" s="302">
        <v>11</v>
      </c>
      <c r="B26" s="1255" t="s">
        <v>1186</v>
      </c>
      <c r="C26" s="1256"/>
      <c r="D26" s="764">
        <v>0</v>
      </c>
      <c r="E26" s="764">
        <v>0</v>
      </c>
      <c r="F26" s="767">
        <v>0</v>
      </c>
    </row>
    <row r="27" spans="1:6" ht="13.5" thickBot="1" x14ac:dyDescent="0.25">
      <c r="A27" s="302">
        <v>12</v>
      </c>
      <c r="B27" s="1255" t="s">
        <v>473</v>
      </c>
      <c r="C27" s="1256"/>
      <c r="D27" s="755">
        <v>398638.163</v>
      </c>
      <c r="E27" s="755">
        <v>109430.58139999997</v>
      </c>
      <c r="F27" s="767">
        <v>508068.74439999997</v>
      </c>
    </row>
    <row r="28" spans="1:6" ht="13.5" thickBot="1" x14ac:dyDescent="0.25">
      <c r="A28" s="302">
        <v>13</v>
      </c>
      <c r="B28" s="1255" t="s">
        <v>1185</v>
      </c>
      <c r="C28" s="1256"/>
      <c r="D28" s="755">
        <v>0</v>
      </c>
      <c r="E28" s="755">
        <v>104602.28943</v>
      </c>
      <c r="F28" s="767">
        <v>104602.28943</v>
      </c>
    </row>
    <row r="29" spans="1:6" ht="13.5" thickBot="1" x14ac:dyDescent="0.25">
      <c r="A29" s="302">
        <v>14</v>
      </c>
      <c r="B29" s="1255" t="s">
        <v>1184</v>
      </c>
      <c r="C29" s="1256"/>
      <c r="D29" s="755">
        <v>0</v>
      </c>
      <c r="E29" s="755">
        <v>5267.9829400000008</v>
      </c>
      <c r="F29" s="767">
        <v>5267.9829400000008</v>
      </c>
    </row>
    <row r="30" spans="1:6" ht="13.5" thickBot="1" x14ac:dyDescent="0.25">
      <c r="A30" s="302">
        <v>15</v>
      </c>
      <c r="B30" s="1255" t="s">
        <v>475</v>
      </c>
      <c r="C30" s="1256"/>
      <c r="D30" s="764">
        <v>0</v>
      </c>
      <c r="E30" s="764">
        <v>0</v>
      </c>
      <c r="F30" s="767">
        <v>0</v>
      </c>
    </row>
    <row r="31" spans="1:6" ht="13.5" thickBot="1" x14ac:dyDescent="0.25">
      <c r="A31" s="302">
        <v>16</v>
      </c>
      <c r="B31" s="1255" t="s">
        <v>1182</v>
      </c>
      <c r="C31" s="1256"/>
      <c r="D31" s="764">
        <v>0</v>
      </c>
      <c r="E31" s="764">
        <v>0</v>
      </c>
      <c r="F31" s="767">
        <v>0</v>
      </c>
    </row>
    <row r="32" spans="1:6" ht="22.5" customHeight="1" thickBot="1" x14ac:dyDescent="0.25">
      <c r="A32" s="302">
        <v>17</v>
      </c>
      <c r="B32" s="1255" t="s">
        <v>1181</v>
      </c>
      <c r="C32" s="1256"/>
      <c r="D32" s="764">
        <v>0</v>
      </c>
      <c r="E32" s="764">
        <v>0</v>
      </c>
      <c r="F32" s="767">
        <v>0</v>
      </c>
    </row>
    <row r="33" spans="1:6" ht="13.5" thickBot="1" x14ac:dyDescent="0.25">
      <c r="A33" s="302">
        <v>18</v>
      </c>
      <c r="B33" s="1255" t="s">
        <v>467</v>
      </c>
      <c r="C33" s="1256"/>
      <c r="D33" s="764">
        <v>0</v>
      </c>
      <c r="E33" s="764">
        <v>0</v>
      </c>
      <c r="F33" s="767">
        <v>0</v>
      </c>
    </row>
    <row r="34" spans="1:6" ht="24" customHeight="1" thickBot="1" x14ac:dyDescent="0.25">
      <c r="A34" s="302">
        <v>19</v>
      </c>
      <c r="B34" s="1255" t="s">
        <v>1180</v>
      </c>
      <c r="C34" s="1256"/>
      <c r="D34" s="764">
        <v>0</v>
      </c>
      <c r="E34" s="764">
        <v>0</v>
      </c>
      <c r="F34" s="767">
        <v>0</v>
      </c>
    </row>
    <row r="35" spans="1:6" ht="13.5" thickBot="1" x14ac:dyDescent="0.25">
      <c r="A35" s="302">
        <v>20</v>
      </c>
      <c r="B35" s="1255" t="s">
        <v>1179</v>
      </c>
      <c r="C35" s="1256"/>
      <c r="D35" s="755">
        <v>0</v>
      </c>
      <c r="E35" s="755">
        <v>0</v>
      </c>
      <c r="F35" s="767">
        <v>0</v>
      </c>
    </row>
    <row r="36" spans="1:6" ht="13.5" thickBot="1" x14ac:dyDescent="0.25">
      <c r="A36" s="302">
        <v>21</v>
      </c>
      <c r="B36" s="1255" t="s">
        <v>741</v>
      </c>
      <c r="C36" s="1256"/>
      <c r="D36" s="764">
        <v>0</v>
      </c>
      <c r="E36" s="764">
        <v>0</v>
      </c>
      <c r="F36" s="767">
        <v>0</v>
      </c>
    </row>
    <row r="37" spans="1:6" ht="13.5" thickBot="1" x14ac:dyDescent="0.25">
      <c r="A37" s="303">
        <v>22</v>
      </c>
      <c r="B37" s="1248" t="s">
        <v>1178</v>
      </c>
      <c r="C37" s="1249"/>
      <c r="D37" s="755">
        <v>0</v>
      </c>
      <c r="E37" s="755">
        <v>8298.5051899999999</v>
      </c>
      <c r="F37" s="767">
        <v>8298.5051899999999</v>
      </c>
    </row>
    <row r="38" spans="1:6" ht="17.25" customHeight="1" thickBot="1" x14ac:dyDescent="0.25">
      <c r="A38" s="700">
        <v>23</v>
      </c>
      <c r="B38" s="1250" t="s">
        <v>1177</v>
      </c>
      <c r="C38" s="1251"/>
      <c r="D38" s="765">
        <v>398638.163</v>
      </c>
      <c r="E38" s="765">
        <v>227599.35895999995</v>
      </c>
      <c r="F38" s="765">
        <v>626237.52196000004</v>
      </c>
    </row>
    <row r="39" spans="1:6" ht="17.25" customHeight="1" thickBot="1" x14ac:dyDescent="0.25">
      <c r="A39" s="701">
        <v>24</v>
      </c>
      <c r="B39" s="1252" t="s">
        <v>402</v>
      </c>
      <c r="C39" s="1253"/>
      <c r="D39" s="763">
        <v>398638.163</v>
      </c>
      <c r="E39" s="763">
        <v>227599.35895999995</v>
      </c>
      <c r="F39" s="763">
        <v>626237.52196000004</v>
      </c>
    </row>
    <row r="40" spans="1:6" ht="13.5" customHeight="1" x14ac:dyDescent="0.2">
      <c r="A40" s="6"/>
      <c r="B40" s="6"/>
    </row>
    <row r="41" spans="1:6" ht="63.75" customHeight="1" x14ac:dyDescent="0.2">
      <c r="A41" s="1254" t="s">
        <v>1718</v>
      </c>
      <c r="B41" s="1254"/>
      <c r="C41" s="1254"/>
      <c r="D41" s="1254"/>
      <c r="E41" s="1254"/>
      <c r="F41" s="1254"/>
    </row>
    <row r="42" spans="1:6" x14ac:dyDescent="0.2">
      <c r="A42" s="6"/>
      <c r="B42" s="6"/>
    </row>
    <row r="43" spans="1:6" x14ac:dyDescent="0.2">
      <c r="A43" s="6"/>
      <c r="B43" s="6"/>
    </row>
    <row r="44" spans="1:6" x14ac:dyDescent="0.2">
      <c r="A44" s="6"/>
      <c r="B44" s="6"/>
    </row>
    <row r="45" spans="1:6" x14ac:dyDescent="0.2">
      <c r="A45" s="6"/>
      <c r="B45" s="6"/>
    </row>
    <row r="46" spans="1:6" x14ac:dyDescent="0.2">
      <c r="A46" s="6"/>
      <c r="B46" s="6"/>
    </row>
    <row r="47" spans="1:6" x14ac:dyDescent="0.2">
      <c r="A47" s="6"/>
      <c r="B47" s="6"/>
    </row>
    <row r="48" spans="1:6" x14ac:dyDescent="0.2">
      <c r="A48" s="6"/>
      <c r="B48" s="6"/>
    </row>
    <row r="49" spans="1:2" x14ac:dyDescent="0.2">
      <c r="A49" s="6"/>
      <c r="B49" s="6"/>
    </row>
    <row r="50" spans="1:2" x14ac:dyDescent="0.2">
      <c r="A50" s="6"/>
      <c r="B50" s="6"/>
    </row>
    <row r="51" spans="1:2" x14ac:dyDescent="0.2">
      <c r="A51" s="6"/>
      <c r="B51" s="6"/>
    </row>
    <row r="52" spans="1:2" x14ac:dyDescent="0.2">
      <c r="A52" s="6"/>
      <c r="B52" s="6"/>
    </row>
    <row r="53" spans="1:2" x14ac:dyDescent="0.2">
      <c r="A53" s="6"/>
      <c r="B53" s="6"/>
    </row>
    <row r="54" spans="1:2" x14ac:dyDescent="0.2">
      <c r="A54" s="6"/>
      <c r="B54" s="6"/>
    </row>
    <row r="55" spans="1:2" x14ac:dyDescent="0.2">
      <c r="A55" s="6"/>
      <c r="B55" s="6"/>
    </row>
    <row r="56" spans="1:2" x14ac:dyDescent="0.2">
      <c r="A56" s="6"/>
      <c r="B56" s="6"/>
    </row>
    <row r="57" spans="1:2" x14ac:dyDescent="0.2">
      <c r="A57" s="6"/>
      <c r="B57" s="6"/>
    </row>
    <row r="58" spans="1:2" x14ac:dyDescent="0.2">
      <c r="A58" s="6"/>
      <c r="B58" s="6"/>
    </row>
    <row r="59" spans="1:2" x14ac:dyDescent="0.2">
      <c r="A59" s="6"/>
      <c r="B59" s="6"/>
    </row>
    <row r="60" spans="1:2" x14ac:dyDescent="0.2">
      <c r="A60" s="6"/>
      <c r="B60" s="6"/>
    </row>
    <row r="61" spans="1:2" x14ac:dyDescent="0.2">
      <c r="A61" s="6"/>
      <c r="B61" s="6"/>
    </row>
    <row r="62" spans="1:2" x14ac:dyDescent="0.2">
      <c r="A62" s="6"/>
      <c r="B62" s="6"/>
    </row>
    <row r="63" spans="1:2" x14ac:dyDescent="0.2">
      <c r="A63" s="6"/>
      <c r="B63" s="6"/>
    </row>
    <row r="64" spans="1:2"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sheetData>
  <mergeCells count="40">
    <mergeCell ref="C6:D6"/>
    <mergeCell ref="B1:F1"/>
    <mergeCell ref="A2:F2"/>
    <mergeCell ref="A3:F3"/>
    <mergeCell ref="A4:D4"/>
    <mergeCell ref="B5:F5"/>
    <mergeCell ref="B18:C18"/>
    <mergeCell ref="A7:F7"/>
    <mergeCell ref="A8:F8"/>
    <mergeCell ref="A9:F9"/>
    <mergeCell ref="A10:F10"/>
    <mergeCell ref="A11:F11"/>
    <mergeCell ref="A12:F12"/>
    <mergeCell ref="A13:F13"/>
    <mergeCell ref="A14:A15"/>
    <mergeCell ref="B14: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37:C37"/>
    <mergeCell ref="B38:C38"/>
    <mergeCell ref="B39:C39"/>
    <mergeCell ref="A41:F41"/>
    <mergeCell ref="B31:C31"/>
    <mergeCell ref="B32:C32"/>
    <mergeCell ref="B33:C33"/>
    <mergeCell ref="B34:C34"/>
    <mergeCell ref="B35:C35"/>
    <mergeCell ref="B36:C36"/>
  </mergeCells>
  <hyperlinks>
    <hyperlink ref="B1" r:id="rId1"/>
  </hyperlinks>
  <pageMargins left="0.25" right="0.25"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473"/>
  <sheetViews>
    <sheetView view="pageBreakPreview" topLeftCell="A30" zoomScaleNormal="100" zoomScaleSheetLayoutView="100" workbookViewId="0">
      <selection activeCell="A30" sqref="A1:XFD1048576"/>
    </sheetView>
  </sheetViews>
  <sheetFormatPr defaultRowHeight="12.75" x14ac:dyDescent="0.2"/>
  <cols>
    <col min="1" max="1" width="10.85546875" style="460" customWidth="1"/>
    <col min="2" max="2" width="26.85546875" style="460" customWidth="1"/>
    <col min="3" max="8" width="14.7109375" style="460" customWidth="1"/>
    <col min="9" max="9" width="5" style="460" customWidth="1"/>
    <col min="10" max="16384" width="9.140625" style="460"/>
  </cols>
  <sheetData>
    <row r="1" spans="1:21" ht="24.75" customHeight="1" x14ac:dyDescent="0.2">
      <c r="A1" s="240" t="s">
        <v>747</v>
      </c>
      <c r="B1" s="837" t="s">
        <v>629</v>
      </c>
      <c r="C1" s="837"/>
      <c r="D1" s="837"/>
      <c r="E1" s="837"/>
      <c r="F1" s="837"/>
      <c r="G1" s="837"/>
      <c r="H1" s="838"/>
    </row>
    <row r="2" spans="1:21" ht="16.5" customHeight="1" x14ac:dyDescent="0.2">
      <c r="A2" s="1180" t="s">
        <v>1719</v>
      </c>
      <c r="B2" s="1181"/>
      <c r="C2" s="1181"/>
      <c r="D2" s="1181"/>
      <c r="E2" s="1181"/>
      <c r="F2" s="1181"/>
      <c r="G2" s="1181"/>
      <c r="H2" s="1182"/>
    </row>
    <row r="3" spans="1:21" ht="27" customHeight="1" x14ac:dyDescent="0.2">
      <c r="A3" s="1244" t="s">
        <v>386</v>
      </c>
      <c r="B3" s="1245"/>
      <c r="C3" s="1245"/>
      <c r="D3" s="1245"/>
      <c r="E3" s="1245"/>
      <c r="F3" s="1245"/>
      <c r="G3" s="1245"/>
      <c r="H3" s="1246"/>
      <c r="I3" s="562"/>
      <c r="J3" s="562"/>
      <c r="K3" s="562"/>
      <c r="L3" s="562"/>
      <c r="M3" s="562"/>
      <c r="N3" s="562"/>
      <c r="O3" s="562"/>
      <c r="P3" s="562"/>
      <c r="Q3" s="562"/>
      <c r="R3" s="562"/>
      <c r="S3" s="562"/>
      <c r="T3" s="562"/>
      <c r="U3" s="562"/>
    </row>
    <row r="4" spans="1:21" ht="13.5" thickBot="1" x14ac:dyDescent="0.25">
      <c r="A4" s="1230"/>
      <c r="B4" s="1230"/>
      <c r="C4" s="1247"/>
      <c r="D4" s="1247"/>
      <c r="E4" s="379"/>
      <c r="F4" s="379"/>
      <c r="G4" s="379"/>
      <c r="H4" s="380"/>
    </row>
    <row r="5" spans="1:21" ht="41.25" customHeight="1" thickBot="1" x14ac:dyDescent="0.25">
      <c r="A5" s="517" t="s">
        <v>612</v>
      </c>
      <c r="B5" s="887" t="s">
        <v>1719</v>
      </c>
      <c r="C5" s="888"/>
      <c r="D5" s="888"/>
      <c r="E5" s="827"/>
      <c r="F5" s="827"/>
      <c r="G5" s="827"/>
      <c r="H5" s="828"/>
    </row>
    <row r="6" spans="1:21" ht="13.5" thickBot="1" x14ac:dyDescent="0.25">
      <c r="A6" s="73" t="s">
        <v>557</v>
      </c>
      <c r="B6" s="550"/>
      <c r="C6" s="1143">
        <v>44196</v>
      </c>
      <c r="D6" s="912"/>
      <c r="E6" s="245"/>
      <c r="F6" s="245"/>
      <c r="G6" s="245"/>
      <c r="H6" s="288"/>
    </row>
    <row r="7" spans="1:21" ht="13.5" thickBot="1" x14ac:dyDescent="0.25">
      <c r="A7" s="839" t="s">
        <v>1720</v>
      </c>
      <c r="B7" s="840"/>
      <c r="C7" s="840"/>
      <c r="D7" s="840"/>
      <c r="E7" s="840"/>
      <c r="F7" s="840"/>
      <c r="G7" s="840"/>
      <c r="H7" s="1232"/>
    </row>
    <row r="8" spans="1:21" ht="13.5" thickBot="1" x14ac:dyDescent="0.25">
      <c r="A8" s="839" t="s">
        <v>1212</v>
      </c>
      <c r="B8" s="840"/>
      <c r="C8" s="840"/>
      <c r="D8" s="840"/>
      <c r="E8" s="840"/>
      <c r="F8" s="840"/>
      <c r="G8" s="840"/>
      <c r="H8" s="1232"/>
    </row>
    <row r="9" spans="1:21" ht="25.5" customHeight="1" thickBot="1" x14ac:dyDescent="0.25">
      <c r="A9" s="839" t="s">
        <v>1721</v>
      </c>
      <c r="B9" s="840"/>
      <c r="C9" s="840"/>
      <c r="D9" s="840"/>
      <c r="E9" s="840"/>
      <c r="F9" s="840"/>
      <c r="G9" s="840"/>
      <c r="H9" s="1232"/>
    </row>
    <row r="10" spans="1:21" ht="13.5" thickBot="1" x14ac:dyDescent="0.25">
      <c r="A10" s="839" t="s">
        <v>1550</v>
      </c>
      <c r="B10" s="840"/>
      <c r="C10" s="840"/>
      <c r="D10" s="840"/>
      <c r="E10" s="840"/>
      <c r="F10" s="840"/>
      <c r="G10" s="840"/>
      <c r="H10" s="1232"/>
    </row>
    <row r="11" spans="1:21" ht="26.25" customHeight="1" thickBot="1" x14ac:dyDescent="0.25">
      <c r="A11" s="839" t="s">
        <v>1722</v>
      </c>
      <c r="B11" s="840"/>
      <c r="C11" s="840"/>
      <c r="D11" s="840"/>
      <c r="E11" s="840"/>
      <c r="F11" s="840"/>
      <c r="G11" s="840"/>
      <c r="H11" s="1232"/>
    </row>
    <row r="12" spans="1:21" ht="24.75" customHeight="1" thickBot="1" x14ac:dyDescent="0.25">
      <c r="A12" s="839" t="s">
        <v>1209</v>
      </c>
      <c r="B12" s="840"/>
      <c r="C12" s="840"/>
      <c r="D12" s="840"/>
      <c r="E12" s="840"/>
      <c r="F12" s="840"/>
      <c r="G12" s="840"/>
      <c r="H12" s="1232"/>
    </row>
    <row r="13" spans="1:21" ht="13.5" thickBot="1" x14ac:dyDescent="0.25">
      <c r="A13" s="561"/>
      <c r="B13" s="22"/>
      <c r="C13" s="560"/>
      <c r="D13" s="560"/>
      <c r="E13" s="560"/>
      <c r="F13" s="560"/>
      <c r="G13" s="702"/>
      <c r="H13" s="703"/>
    </row>
    <row r="14" spans="1:21" ht="13.5" thickBot="1" x14ac:dyDescent="0.25">
      <c r="A14" s="1266" t="s">
        <v>1723</v>
      </c>
      <c r="B14" s="1269"/>
      <c r="C14" s="294" t="s">
        <v>630</v>
      </c>
      <c r="D14" s="294" t="s">
        <v>631</v>
      </c>
      <c r="E14" s="294" t="s">
        <v>633</v>
      </c>
      <c r="F14" s="294" t="s">
        <v>634</v>
      </c>
      <c r="G14" s="294" t="s">
        <v>635</v>
      </c>
      <c r="H14" s="309" t="s">
        <v>660</v>
      </c>
    </row>
    <row r="15" spans="1:21" ht="13.5" thickBot="1" x14ac:dyDescent="0.25">
      <c r="A15" s="1267"/>
      <c r="B15" s="1270"/>
      <c r="C15" s="1272" t="s">
        <v>1724</v>
      </c>
      <c r="D15" s="1272"/>
      <c r="E15" s="1272"/>
      <c r="F15" s="1272"/>
      <c r="G15" s="1272"/>
      <c r="H15" s="1156"/>
    </row>
    <row r="16" spans="1:21" ht="26.25" thickBot="1" x14ac:dyDescent="0.25">
      <c r="A16" s="1268"/>
      <c r="B16" s="1271"/>
      <c r="C16" s="294" t="s">
        <v>1725</v>
      </c>
      <c r="D16" s="522" t="s">
        <v>1726</v>
      </c>
      <c r="E16" s="522" t="s">
        <v>1727</v>
      </c>
      <c r="F16" s="522" t="s">
        <v>1728</v>
      </c>
      <c r="G16" s="522" t="s">
        <v>1729</v>
      </c>
      <c r="H16" s="309" t="s">
        <v>402</v>
      </c>
    </row>
    <row r="17" spans="1:8" ht="15.75" customHeight="1" thickBot="1" x14ac:dyDescent="0.25">
      <c r="A17" s="537">
        <v>1</v>
      </c>
      <c r="B17" s="297" t="s">
        <v>1730</v>
      </c>
      <c r="C17" s="761">
        <v>0</v>
      </c>
      <c r="D17" s="761">
        <v>0</v>
      </c>
      <c r="E17" s="761">
        <v>0</v>
      </c>
      <c r="F17" s="761">
        <v>0</v>
      </c>
      <c r="G17" s="761">
        <v>0</v>
      </c>
      <c r="H17" s="760">
        <v>0</v>
      </c>
    </row>
    <row r="18" spans="1:8" ht="15.75" customHeight="1" thickBot="1" x14ac:dyDescent="0.25">
      <c r="A18" s="537">
        <v>2</v>
      </c>
      <c r="B18" s="297" t="s">
        <v>473</v>
      </c>
      <c r="C18" s="761">
        <v>0</v>
      </c>
      <c r="D18" s="761">
        <v>0</v>
      </c>
      <c r="E18" s="761">
        <v>0</v>
      </c>
      <c r="F18" s="761">
        <v>0</v>
      </c>
      <c r="G18" s="761">
        <v>0</v>
      </c>
      <c r="H18" s="760">
        <v>0</v>
      </c>
    </row>
    <row r="19" spans="1:8" ht="13.5" thickBot="1" x14ac:dyDescent="0.25">
      <c r="A19" s="537">
        <v>3</v>
      </c>
      <c r="B19" s="297" t="s">
        <v>478</v>
      </c>
      <c r="C19" s="761">
        <v>0</v>
      </c>
      <c r="D19" s="761">
        <v>0</v>
      </c>
      <c r="E19" s="761">
        <v>0</v>
      </c>
      <c r="F19" s="761">
        <v>0</v>
      </c>
      <c r="G19" s="761">
        <v>0</v>
      </c>
      <c r="H19" s="760">
        <v>0</v>
      </c>
    </row>
    <row r="20" spans="1:8" ht="13.5" thickBot="1" x14ac:dyDescent="0.25">
      <c r="A20" s="537">
        <v>4</v>
      </c>
      <c r="B20" s="297" t="s">
        <v>1184</v>
      </c>
      <c r="C20" s="761">
        <v>0</v>
      </c>
      <c r="D20" s="761">
        <v>0</v>
      </c>
      <c r="E20" s="761">
        <v>0</v>
      </c>
      <c r="F20" s="761">
        <v>0</v>
      </c>
      <c r="G20" s="761">
        <v>0</v>
      </c>
      <c r="H20" s="760">
        <v>0</v>
      </c>
    </row>
    <row r="21" spans="1:8" ht="13.5" thickBot="1" x14ac:dyDescent="0.25">
      <c r="A21" s="537">
        <v>5</v>
      </c>
      <c r="B21" s="297" t="s">
        <v>1192</v>
      </c>
      <c r="C21" s="761">
        <v>0</v>
      </c>
      <c r="D21" s="761">
        <v>0</v>
      </c>
      <c r="E21" s="761">
        <v>0</v>
      </c>
      <c r="F21" s="761">
        <v>0</v>
      </c>
      <c r="G21" s="761">
        <v>0</v>
      </c>
      <c r="H21" s="760">
        <v>0</v>
      </c>
    </row>
    <row r="22" spans="1:8" ht="13.5" thickBot="1" x14ac:dyDescent="0.25">
      <c r="A22" s="540">
        <v>6</v>
      </c>
      <c r="B22" s="538" t="s">
        <v>1191</v>
      </c>
      <c r="C22" s="761">
        <v>0</v>
      </c>
      <c r="D22" s="761">
        <v>0</v>
      </c>
      <c r="E22" s="761">
        <v>0</v>
      </c>
      <c r="F22" s="761">
        <v>0</v>
      </c>
      <c r="G22" s="761">
        <v>0</v>
      </c>
      <c r="H22" s="760">
        <v>0</v>
      </c>
    </row>
    <row r="23" spans="1:8" ht="26.25" thickBot="1" x14ac:dyDescent="0.25">
      <c r="A23" s="537">
        <v>7</v>
      </c>
      <c r="B23" s="297" t="s">
        <v>1190</v>
      </c>
      <c r="C23" s="761">
        <v>0</v>
      </c>
      <c r="D23" s="761">
        <v>0</v>
      </c>
      <c r="E23" s="761">
        <v>0</v>
      </c>
      <c r="F23" s="761">
        <v>0</v>
      </c>
      <c r="G23" s="761">
        <v>0</v>
      </c>
      <c r="H23" s="760">
        <v>0</v>
      </c>
    </row>
    <row r="24" spans="1:8" ht="26.25" thickBot="1" x14ac:dyDescent="0.25">
      <c r="A24" s="537">
        <v>8</v>
      </c>
      <c r="B24" s="297" t="s">
        <v>1412</v>
      </c>
      <c r="C24" s="761">
        <v>0</v>
      </c>
      <c r="D24" s="761">
        <v>0</v>
      </c>
      <c r="E24" s="761">
        <v>0</v>
      </c>
      <c r="F24" s="761">
        <v>0</v>
      </c>
      <c r="G24" s="761"/>
      <c r="H24" s="760">
        <v>0</v>
      </c>
    </row>
    <row r="25" spans="1:8" ht="13.5" thickBot="1" x14ac:dyDescent="0.25">
      <c r="A25" s="537">
        <v>9</v>
      </c>
      <c r="B25" s="297" t="s">
        <v>1188</v>
      </c>
      <c r="C25" s="761">
        <v>0</v>
      </c>
      <c r="D25" s="761">
        <v>0</v>
      </c>
      <c r="E25" s="761">
        <v>0</v>
      </c>
      <c r="F25" s="761">
        <v>0</v>
      </c>
      <c r="G25" s="761"/>
      <c r="H25" s="760">
        <v>0</v>
      </c>
    </row>
    <row r="26" spans="1:8" ht="13.5" thickBot="1" x14ac:dyDescent="0.25">
      <c r="A26" s="537">
        <v>10</v>
      </c>
      <c r="B26" s="297" t="s">
        <v>1187</v>
      </c>
      <c r="C26" s="761">
        <v>0</v>
      </c>
      <c r="D26" s="761">
        <v>0</v>
      </c>
      <c r="E26" s="761">
        <v>0</v>
      </c>
      <c r="F26" s="761">
        <v>0</v>
      </c>
      <c r="G26" s="761"/>
      <c r="H26" s="760">
        <v>0</v>
      </c>
    </row>
    <row r="27" spans="1:8" ht="13.5" thickBot="1" x14ac:dyDescent="0.25">
      <c r="A27" s="537">
        <v>11</v>
      </c>
      <c r="B27" s="297" t="s">
        <v>1186</v>
      </c>
      <c r="C27" s="761">
        <v>0</v>
      </c>
      <c r="D27" s="761">
        <v>0</v>
      </c>
      <c r="E27" s="761">
        <v>0</v>
      </c>
      <c r="F27" s="761">
        <v>0</v>
      </c>
      <c r="G27" s="761"/>
      <c r="H27" s="760">
        <v>0</v>
      </c>
    </row>
    <row r="28" spans="1:8" ht="13.5" thickBot="1" x14ac:dyDescent="0.25">
      <c r="A28" s="537">
        <v>12</v>
      </c>
      <c r="B28" s="297" t="s">
        <v>473</v>
      </c>
      <c r="C28" s="761">
        <v>398638.163</v>
      </c>
      <c r="D28" s="761">
        <v>0</v>
      </c>
      <c r="E28" s="761">
        <v>0</v>
      </c>
      <c r="F28" s="761">
        <v>0</v>
      </c>
      <c r="G28" s="761">
        <v>109430.58139999997</v>
      </c>
      <c r="H28" s="760">
        <v>508068.74439999997</v>
      </c>
    </row>
    <row r="29" spans="1:8" ht="13.5" thickBot="1" x14ac:dyDescent="0.25">
      <c r="A29" s="537">
        <v>13</v>
      </c>
      <c r="B29" s="297" t="s">
        <v>1185</v>
      </c>
      <c r="C29" s="761">
        <v>0</v>
      </c>
      <c r="D29" s="761">
        <v>0</v>
      </c>
      <c r="E29" s="761">
        <v>0</v>
      </c>
      <c r="F29" s="761">
        <v>0</v>
      </c>
      <c r="G29" s="761">
        <v>104602.28943</v>
      </c>
      <c r="H29" s="760">
        <v>104602.28943</v>
      </c>
    </row>
    <row r="30" spans="1:8" ht="13.5" thickBot="1" x14ac:dyDescent="0.25">
      <c r="A30" s="537">
        <v>14</v>
      </c>
      <c r="B30" s="297" t="s">
        <v>1184</v>
      </c>
      <c r="C30" s="761">
        <v>0</v>
      </c>
      <c r="D30" s="761">
        <v>0</v>
      </c>
      <c r="E30" s="761">
        <v>0</v>
      </c>
      <c r="F30" s="761">
        <v>0</v>
      </c>
      <c r="G30" s="761">
        <v>5267.9829400000008</v>
      </c>
      <c r="H30" s="760">
        <v>5267.9829400000008</v>
      </c>
    </row>
    <row r="31" spans="1:8" ht="13.5" thickBot="1" x14ac:dyDescent="0.25">
      <c r="A31" s="537">
        <v>15</v>
      </c>
      <c r="B31" s="297" t="s">
        <v>475</v>
      </c>
      <c r="C31" s="761">
        <v>0</v>
      </c>
      <c r="D31" s="761">
        <v>0</v>
      </c>
      <c r="E31" s="761">
        <v>0</v>
      </c>
      <c r="F31" s="761">
        <v>0</v>
      </c>
      <c r="G31" s="761">
        <v>0</v>
      </c>
      <c r="H31" s="760">
        <v>0</v>
      </c>
    </row>
    <row r="32" spans="1:8" ht="13.5" thickBot="1" x14ac:dyDescent="0.25">
      <c r="A32" s="537">
        <v>16</v>
      </c>
      <c r="B32" s="297" t="s">
        <v>1182</v>
      </c>
      <c r="C32" s="761">
        <v>0</v>
      </c>
      <c r="D32" s="761">
        <v>0</v>
      </c>
      <c r="E32" s="761">
        <v>0</v>
      </c>
      <c r="F32" s="761">
        <v>0</v>
      </c>
      <c r="G32" s="761"/>
      <c r="H32" s="760">
        <v>0</v>
      </c>
    </row>
    <row r="33" spans="1:8" ht="26.25" thickBot="1" x14ac:dyDescent="0.25">
      <c r="A33" s="537">
        <v>17</v>
      </c>
      <c r="B33" s="297" t="s">
        <v>1181</v>
      </c>
      <c r="C33" s="761">
        <v>0</v>
      </c>
      <c r="D33" s="761">
        <v>0</v>
      </c>
      <c r="E33" s="761">
        <v>0</v>
      </c>
      <c r="F33" s="761">
        <v>0</v>
      </c>
      <c r="G33" s="761"/>
      <c r="H33" s="760">
        <v>0</v>
      </c>
    </row>
    <row r="34" spans="1:8" ht="13.5" thickBot="1" x14ac:dyDescent="0.25">
      <c r="A34" s="537">
        <v>18</v>
      </c>
      <c r="B34" s="297" t="s">
        <v>467</v>
      </c>
      <c r="C34" s="761">
        <v>0</v>
      </c>
      <c r="D34" s="761">
        <v>0</v>
      </c>
      <c r="E34" s="761">
        <v>0</v>
      </c>
      <c r="F34" s="761">
        <v>0</v>
      </c>
      <c r="G34" s="761"/>
      <c r="H34" s="760">
        <v>0</v>
      </c>
    </row>
    <row r="35" spans="1:8" ht="39" thickBot="1" x14ac:dyDescent="0.25">
      <c r="A35" s="537">
        <v>19</v>
      </c>
      <c r="B35" s="297" t="s">
        <v>1180</v>
      </c>
      <c r="C35" s="761">
        <v>0</v>
      </c>
      <c r="D35" s="761">
        <v>0</v>
      </c>
      <c r="E35" s="761">
        <v>0</v>
      </c>
      <c r="F35" s="761">
        <v>0</v>
      </c>
      <c r="G35" s="761"/>
      <c r="H35" s="760">
        <v>0</v>
      </c>
    </row>
    <row r="36" spans="1:8" ht="26.25" thickBot="1" x14ac:dyDescent="0.25">
      <c r="A36" s="537">
        <v>20</v>
      </c>
      <c r="B36" s="297" t="s">
        <v>1179</v>
      </c>
      <c r="C36" s="761">
        <v>0</v>
      </c>
      <c r="D36" s="761">
        <v>0</v>
      </c>
      <c r="E36" s="761">
        <v>0</v>
      </c>
      <c r="F36" s="761">
        <v>0</v>
      </c>
      <c r="G36" s="761">
        <v>0</v>
      </c>
      <c r="H36" s="760">
        <v>0</v>
      </c>
    </row>
    <row r="37" spans="1:8" ht="13.5" thickBot="1" x14ac:dyDescent="0.25">
      <c r="A37" s="537">
        <v>21</v>
      </c>
      <c r="B37" s="297" t="s">
        <v>741</v>
      </c>
      <c r="C37" s="761">
        <v>0</v>
      </c>
      <c r="D37" s="761">
        <v>0</v>
      </c>
      <c r="E37" s="761">
        <v>0</v>
      </c>
      <c r="F37" s="761">
        <v>0</v>
      </c>
      <c r="G37" s="761"/>
      <c r="H37" s="760">
        <v>0</v>
      </c>
    </row>
    <row r="38" spans="1:8" ht="13.5" thickBot="1" x14ac:dyDescent="0.25">
      <c r="A38" s="537">
        <v>22</v>
      </c>
      <c r="B38" s="297" t="s">
        <v>1178</v>
      </c>
      <c r="C38" s="761">
        <v>0</v>
      </c>
      <c r="D38" s="761">
        <v>0</v>
      </c>
      <c r="E38" s="761">
        <v>0</v>
      </c>
      <c r="F38" s="761">
        <v>0</v>
      </c>
      <c r="G38" s="761">
        <v>8298.5051899999999</v>
      </c>
      <c r="H38" s="760">
        <v>8298.5051899999999</v>
      </c>
    </row>
    <row r="39" spans="1:8" ht="26.25" thickBot="1" x14ac:dyDescent="0.25">
      <c r="A39" s="540">
        <v>23</v>
      </c>
      <c r="B39" s="538" t="s">
        <v>1177</v>
      </c>
      <c r="C39" s="762">
        <v>398638.163</v>
      </c>
      <c r="D39" s="762">
        <v>0</v>
      </c>
      <c r="E39" s="762">
        <v>0</v>
      </c>
      <c r="F39" s="762">
        <v>0</v>
      </c>
      <c r="G39" s="762">
        <v>227599.35895999995</v>
      </c>
      <c r="H39" s="762">
        <v>626237.52196000004</v>
      </c>
    </row>
    <row r="40" spans="1:8" ht="13.5" thickBot="1" x14ac:dyDescent="0.25">
      <c r="A40" s="539">
        <v>24</v>
      </c>
      <c r="B40" s="538" t="s">
        <v>402</v>
      </c>
      <c r="C40" s="763">
        <v>398638.163</v>
      </c>
      <c r="D40" s="763">
        <v>0</v>
      </c>
      <c r="E40" s="763">
        <v>0</v>
      </c>
      <c r="F40" s="763">
        <v>0</v>
      </c>
      <c r="G40" s="763">
        <v>227599.35895999995</v>
      </c>
      <c r="H40" s="763">
        <v>626237.52196000004</v>
      </c>
    </row>
    <row r="42" spans="1:8" x14ac:dyDescent="0.2">
      <c r="A42" s="1273" t="s">
        <v>1731</v>
      </c>
      <c r="B42" s="1273"/>
      <c r="C42" s="1273"/>
      <c r="D42" s="1273"/>
      <c r="E42" s="1273"/>
      <c r="F42" s="1273"/>
      <c r="G42" s="1273"/>
      <c r="H42" s="1273"/>
    </row>
    <row r="43" spans="1:8" x14ac:dyDescent="0.2">
      <c r="A43" s="1274" t="s">
        <v>674</v>
      </c>
      <c r="B43" s="1274"/>
      <c r="C43" s="1274"/>
      <c r="D43" s="1274"/>
      <c r="E43" s="1274"/>
      <c r="F43" s="1274"/>
      <c r="G43" s="1274"/>
      <c r="H43" s="1274"/>
    </row>
    <row r="44" spans="1:8" x14ac:dyDescent="0.2">
      <c r="A44" s="1243" t="s">
        <v>671</v>
      </c>
      <c r="B44" s="1243"/>
      <c r="C44" s="1243"/>
      <c r="D44" s="1243"/>
      <c r="E44" s="1243"/>
      <c r="F44" s="1243"/>
      <c r="G44" s="1243"/>
      <c r="H44" s="1243"/>
    </row>
    <row r="45" spans="1:8" ht="33.75" customHeight="1" x14ac:dyDescent="0.2">
      <c r="A45" s="1239" t="s">
        <v>1732</v>
      </c>
      <c r="B45" s="1239"/>
      <c r="C45" s="1239"/>
      <c r="D45" s="1239"/>
      <c r="E45" s="1239"/>
      <c r="F45" s="1239"/>
      <c r="G45" s="1239"/>
      <c r="H45" s="1239"/>
    </row>
    <row r="46" spans="1:8" ht="58.5" customHeight="1" x14ac:dyDescent="0.2">
      <c r="A46" s="1275" t="s">
        <v>1733</v>
      </c>
      <c r="B46" s="1275"/>
      <c r="C46" s="1275"/>
      <c r="D46" s="1275"/>
      <c r="E46" s="1275"/>
      <c r="F46" s="1275"/>
      <c r="G46" s="1275"/>
      <c r="H46" s="1275"/>
    </row>
    <row r="47" spans="1:8" ht="30" customHeight="1" x14ac:dyDescent="0.2">
      <c r="A47" s="1275" t="s">
        <v>1734</v>
      </c>
      <c r="B47" s="1275"/>
      <c r="C47" s="1275"/>
      <c r="D47" s="1275"/>
      <c r="E47" s="1275"/>
      <c r="F47" s="1275"/>
      <c r="G47" s="1275"/>
      <c r="H47" s="1275"/>
    </row>
    <row r="48" spans="1:8" ht="17.25" customHeight="1" x14ac:dyDescent="0.2">
      <c r="A48" s="1275" t="s">
        <v>1735</v>
      </c>
      <c r="B48" s="1275"/>
      <c r="C48" s="1275"/>
      <c r="D48" s="1275"/>
      <c r="E48" s="1275"/>
      <c r="F48" s="1275"/>
      <c r="G48" s="1275"/>
      <c r="H48" s="1275"/>
    </row>
    <row r="49" spans="1:8" x14ac:dyDescent="0.2">
      <c r="A49" s="1243" t="s">
        <v>670</v>
      </c>
      <c r="B49" s="1243"/>
      <c r="C49" s="1243"/>
      <c r="D49" s="1243"/>
      <c r="E49" s="1243"/>
      <c r="F49" s="1243"/>
      <c r="G49" s="1243"/>
      <c r="H49" s="1243"/>
    </row>
    <row r="50" spans="1:8" ht="42.75" customHeight="1" x14ac:dyDescent="0.2">
      <c r="A50" s="1239" t="s">
        <v>1736</v>
      </c>
      <c r="B50" s="1239"/>
      <c r="C50" s="1239"/>
      <c r="D50" s="1239"/>
      <c r="E50" s="1239"/>
      <c r="F50" s="1239"/>
      <c r="G50" s="1239"/>
      <c r="H50" s="1239"/>
    </row>
    <row r="51" spans="1:8" x14ac:dyDescent="0.2">
      <c r="A51" s="6"/>
      <c r="B51" s="6"/>
    </row>
    <row r="52" spans="1:8" x14ac:dyDescent="0.2">
      <c r="A52" s="6"/>
      <c r="B52" s="6"/>
    </row>
    <row r="53" spans="1:8" x14ac:dyDescent="0.2">
      <c r="A53" s="6"/>
      <c r="B53" s="6"/>
    </row>
    <row r="54" spans="1:8" x14ac:dyDescent="0.2">
      <c r="A54" s="6"/>
      <c r="B54" s="6"/>
    </row>
    <row r="55" spans="1:8" x14ac:dyDescent="0.2">
      <c r="A55" s="6"/>
      <c r="B55" s="6"/>
    </row>
    <row r="56" spans="1:8" x14ac:dyDescent="0.2">
      <c r="A56" s="6"/>
      <c r="B56" s="6"/>
    </row>
    <row r="57" spans="1:8" x14ac:dyDescent="0.2">
      <c r="A57" s="6"/>
      <c r="B57" s="6"/>
    </row>
    <row r="58" spans="1:8" x14ac:dyDescent="0.2">
      <c r="A58" s="6"/>
      <c r="B58" s="6"/>
    </row>
    <row r="59" spans="1:8" x14ac:dyDescent="0.2">
      <c r="A59" s="6"/>
      <c r="B59" s="6"/>
    </row>
    <row r="60" spans="1:8" x14ac:dyDescent="0.2">
      <c r="A60" s="6"/>
      <c r="B60" s="6"/>
    </row>
    <row r="61" spans="1:8" x14ac:dyDescent="0.2">
      <c r="A61" s="6"/>
      <c r="B61" s="6"/>
    </row>
    <row r="62" spans="1:8" x14ac:dyDescent="0.2">
      <c r="A62" s="6"/>
      <c r="B62" s="6"/>
    </row>
    <row r="63" spans="1:8" x14ac:dyDescent="0.2">
      <c r="A63" s="6"/>
      <c r="B63" s="6"/>
    </row>
    <row r="64" spans="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sheetData>
  <mergeCells count="24">
    <mergeCell ref="A12:H12"/>
    <mergeCell ref="B1:H1"/>
    <mergeCell ref="A2:H2"/>
    <mergeCell ref="A3:H3"/>
    <mergeCell ref="A4:D4"/>
    <mergeCell ref="B5:H5"/>
    <mergeCell ref="C6:D6"/>
    <mergeCell ref="A7:H7"/>
    <mergeCell ref="A8:H8"/>
    <mergeCell ref="A9:H9"/>
    <mergeCell ref="A10:H10"/>
    <mergeCell ref="A11:H11"/>
    <mergeCell ref="A50:H50"/>
    <mergeCell ref="A14:A16"/>
    <mergeCell ref="B14:B16"/>
    <mergeCell ref="C15:H15"/>
    <mergeCell ref="A42:H42"/>
    <mergeCell ref="A43:H43"/>
    <mergeCell ref="A44:H44"/>
    <mergeCell ref="A45:H45"/>
    <mergeCell ref="A46:H46"/>
    <mergeCell ref="A47:H47"/>
    <mergeCell ref="A48:H48"/>
    <mergeCell ref="A49:H49"/>
  </mergeCells>
  <hyperlinks>
    <hyperlink ref="B1" r:id="rId1"/>
  </hyperlinks>
  <pageMargins left="0.25" right="0.25"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29"/>
  <sheetViews>
    <sheetView view="pageBreakPreview" topLeftCell="A4" zoomScaleNormal="100" zoomScaleSheetLayoutView="100" workbookViewId="0">
      <selection activeCell="A4" sqref="A1:XFD1048576"/>
    </sheetView>
  </sheetViews>
  <sheetFormatPr defaultRowHeight="12.75" x14ac:dyDescent="0.2"/>
  <cols>
    <col min="1" max="1" width="10.85546875" style="460" customWidth="1"/>
    <col min="2" max="2" width="21.7109375" style="460" customWidth="1"/>
    <col min="3" max="3" width="8.28515625" style="460" customWidth="1"/>
    <col min="4" max="4" width="21.85546875" style="460" customWidth="1"/>
    <col min="5" max="8" width="8.28515625" style="460" customWidth="1"/>
    <col min="9" max="9" width="21.7109375" style="460" customWidth="1"/>
    <col min="10" max="16384" width="9.140625" style="460"/>
  </cols>
  <sheetData>
    <row r="1" spans="1:9" ht="24.75" customHeight="1" x14ac:dyDescent="0.2">
      <c r="A1" s="240" t="s">
        <v>748</v>
      </c>
      <c r="B1" s="837" t="s">
        <v>629</v>
      </c>
      <c r="C1" s="837"/>
      <c r="D1" s="837"/>
      <c r="E1" s="837"/>
      <c r="F1" s="837"/>
      <c r="G1" s="837"/>
      <c r="H1" s="837"/>
      <c r="I1" s="838"/>
    </row>
    <row r="2" spans="1:9" ht="15" customHeight="1" x14ac:dyDescent="0.2">
      <c r="A2" s="554" t="s">
        <v>1215</v>
      </c>
      <c r="B2" s="553"/>
      <c r="C2" s="553"/>
      <c r="D2" s="553"/>
      <c r="E2" s="552"/>
      <c r="F2" s="552"/>
      <c r="G2" s="552"/>
      <c r="H2" s="552"/>
      <c r="I2" s="551"/>
    </row>
    <row r="3" spans="1:9" ht="15" customHeight="1" x14ac:dyDescent="0.2">
      <c r="A3" s="1244" t="s">
        <v>386</v>
      </c>
      <c r="B3" s="1245"/>
      <c r="C3" s="1245"/>
      <c r="D3" s="1245"/>
      <c r="E3" s="1245"/>
      <c r="F3" s="1245"/>
      <c r="G3" s="1245"/>
      <c r="H3" s="1245"/>
      <c r="I3" s="1246"/>
    </row>
    <row r="4" spans="1:9" ht="13.5" thickBot="1" x14ac:dyDescent="0.25">
      <c r="A4" s="1230"/>
      <c r="B4" s="1247"/>
      <c r="C4" s="1247"/>
      <c r="D4" s="390"/>
      <c r="E4" s="390"/>
      <c r="F4" s="379"/>
      <c r="G4" s="379"/>
      <c r="H4" s="379"/>
      <c r="I4" s="380"/>
    </row>
    <row r="5" spans="1:9" ht="43.5" customHeight="1" thickBot="1" x14ac:dyDescent="0.25">
      <c r="A5" s="517" t="s">
        <v>612</v>
      </c>
      <c r="B5" s="887" t="s">
        <v>1214</v>
      </c>
      <c r="C5" s="888"/>
      <c r="D5" s="888"/>
      <c r="E5" s="827"/>
      <c r="F5" s="827"/>
      <c r="G5" s="827"/>
      <c r="H5" s="827"/>
      <c r="I5" s="828"/>
    </row>
    <row r="6" spans="1:9" ht="26.25" customHeight="1" thickBot="1" x14ac:dyDescent="0.25">
      <c r="A6" s="73" t="s">
        <v>557</v>
      </c>
      <c r="B6" s="550"/>
      <c r="C6" s="1143">
        <v>44196</v>
      </c>
      <c r="D6" s="912"/>
      <c r="E6" s="245"/>
      <c r="F6" s="245"/>
      <c r="G6" s="245"/>
      <c r="H6" s="245"/>
      <c r="I6" s="288"/>
    </row>
    <row r="7" spans="1:9" ht="13.5" thickBot="1" x14ac:dyDescent="0.25">
      <c r="A7" s="839" t="s">
        <v>1213</v>
      </c>
      <c r="B7" s="840"/>
      <c r="C7" s="840"/>
      <c r="D7" s="840"/>
      <c r="E7" s="840"/>
      <c r="F7" s="840"/>
      <c r="G7" s="840"/>
      <c r="H7" s="840"/>
      <c r="I7" s="1232"/>
    </row>
    <row r="8" spans="1:9" ht="13.5" thickBot="1" x14ac:dyDescent="0.25">
      <c r="A8" s="839" t="s">
        <v>1212</v>
      </c>
      <c r="B8" s="840"/>
      <c r="C8" s="840"/>
      <c r="D8" s="840"/>
      <c r="E8" s="840"/>
      <c r="F8" s="840"/>
      <c r="G8" s="840"/>
      <c r="H8" s="840"/>
      <c r="I8" s="1232"/>
    </row>
    <row r="9" spans="1:9" ht="25.5" customHeight="1" thickBot="1" x14ac:dyDescent="0.25">
      <c r="A9" s="839" t="s">
        <v>1211</v>
      </c>
      <c r="B9" s="840"/>
      <c r="C9" s="840"/>
      <c r="D9" s="840"/>
      <c r="E9" s="840"/>
      <c r="F9" s="840"/>
      <c r="G9" s="840"/>
      <c r="H9" s="840"/>
      <c r="I9" s="1232"/>
    </row>
    <row r="10" spans="1:9" ht="13.5" thickBot="1" x14ac:dyDescent="0.25">
      <c r="A10" s="839" t="s">
        <v>978</v>
      </c>
      <c r="B10" s="840"/>
      <c r="C10" s="840"/>
      <c r="D10" s="840"/>
      <c r="E10" s="840"/>
      <c r="F10" s="840"/>
      <c r="G10" s="840"/>
      <c r="H10" s="840"/>
      <c r="I10" s="1232"/>
    </row>
    <row r="11" spans="1:9" ht="24.75" customHeight="1" thickBot="1" x14ac:dyDescent="0.25">
      <c r="A11" s="839" t="s">
        <v>1210</v>
      </c>
      <c r="B11" s="840"/>
      <c r="C11" s="840"/>
      <c r="D11" s="840"/>
      <c r="E11" s="840"/>
      <c r="F11" s="840"/>
      <c r="G11" s="840"/>
      <c r="H11" s="840"/>
      <c r="I11" s="1232"/>
    </row>
    <row r="12" spans="1:9" ht="25.5" customHeight="1" thickBot="1" x14ac:dyDescent="0.25">
      <c r="A12" s="839" t="s">
        <v>1209</v>
      </c>
      <c r="B12" s="840"/>
      <c r="C12" s="840"/>
      <c r="D12" s="840"/>
      <c r="E12" s="840"/>
      <c r="F12" s="840"/>
      <c r="G12" s="840"/>
      <c r="H12" s="840"/>
      <c r="I12" s="1232"/>
    </row>
    <row r="13" spans="1:9" ht="15" customHeight="1" thickBot="1" x14ac:dyDescent="0.25">
      <c r="A13" s="549"/>
      <c r="B13" s="548"/>
      <c r="C13" s="546"/>
      <c r="D13" s="547"/>
      <c r="E13" s="547"/>
      <c r="F13" s="546"/>
      <c r="G13" s="546"/>
      <c r="H13" s="546"/>
      <c r="I13" s="294"/>
    </row>
    <row r="14" spans="1:9" ht="13.5" thickBot="1" x14ac:dyDescent="0.25">
      <c r="A14" s="1223" t="s">
        <v>1208</v>
      </c>
      <c r="B14" s="1240"/>
      <c r="C14" s="521" t="s">
        <v>630</v>
      </c>
      <c r="D14" s="521" t="s">
        <v>631</v>
      </c>
      <c r="E14" s="545" t="s">
        <v>633</v>
      </c>
      <c r="F14" s="544" t="s">
        <v>634</v>
      </c>
      <c r="G14" s="544" t="s">
        <v>635</v>
      </c>
      <c r="H14" s="544" t="s">
        <v>660</v>
      </c>
      <c r="I14" s="294" t="s">
        <v>661</v>
      </c>
    </row>
    <row r="15" spans="1:9" ht="13.5" thickBot="1" x14ac:dyDescent="0.25">
      <c r="A15" s="1279"/>
      <c r="B15" s="1280"/>
      <c r="C15" s="1155" t="s">
        <v>1207</v>
      </c>
      <c r="D15" s="1272"/>
      <c r="E15" s="1276" t="s">
        <v>1206</v>
      </c>
      <c r="F15" s="1283" t="s">
        <v>1205</v>
      </c>
      <c r="G15" s="1276" t="s">
        <v>1204</v>
      </c>
      <c r="H15" s="1276" t="s">
        <v>1203</v>
      </c>
      <c r="I15" s="294" t="s">
        <v>1202</v>
      </c>
    </row>
    <row r="16" spans="1:9" ht="59.25" customHeight="1" thickBot="1" x14ac:dyDescent="0.25">
      <c r="A16" s="1279"/>
      <c r="B16" s="1280"/>
      <c r="C16" s="521" t="s">
        <v>1201</v>
      </c>
      <c r="D16" s="521" t="s">
        <v>1200</v>
      </c>
      <c r="E16" s="1277"/>
      <c r="F16" s="1284"/>
      <c r="G16" s="1277"/>
      <c r="H16" s="1277"/>
      <c r="I16" s="1281" t="s">
        <v>1199</v>
      </c>
    </row>
    <row r="17" spans="1:9" ht="13.5" thickBot="1" x14ac:dyDescent="0.25">
      <c r="A17" s="1224"/>
      <c r="B17" s="1241"/>
      <c r="C17" s="521"/>
      <c r="D17" s="521"/>
      <c r="E17" s="1278"/>
      <c r="F17" s="1285"/>
      <c r="G17" s="1278"/>
      <c r="H17" s="1278"/>
      <c r="I17" s="1282"/>
    </row>
    <row r="18" spans="1:9" ht="26.25" thickBot="1" x14ac:dyDescent="0.25">
      <c r="A18" s="537">
        <v>1</v>
      </c>
      <c r="B18" s="297" t="s">
        <v>1190</v>
      </c>
      <c r="C18" s="536">
        <v>0</v>
      </c>
      <c r="D18" s="759">
        <v>0</v>
      </c>
      <c r="E18" s="760">
        <v>0</v>
      </c>
      <c r="F18" s="761">
        <v>0</v>
      </c>
      <c r="G18" s="761">
        <v>0</v>
      </c>
      <c r="H18" s="761">
        <v>0</v>
      </c>
      <c r="I18" s="758">
        <v>0</v>
      </c>
    </row>
    <row r="19" spans="1:9" ht="13.5" thickBot="1" x14ac:dyDescent="0.25">
      <c r="A19" s="537">
        <v>2</v>
      </c>
      <c r="B19" s="297" t="s">
        <v>473</v>
      </c>
      <c r="C19" s="536">
        <v>0</v>
      </c>
      <c r="D19" s="759">
        <v>0</v>
      </c>
      <c r="E19" s="760">
        <v>0</v>
      </c>
      <c r="F19" s="761">
        <v>0</v>
      </c>
      <c r="G19" s="761">
        <v>0</v>
      </c>
      <c r="H19" s="761">
        <v>0</v>
      </c>
      <c r="I19" s="758">
        <v>0</v>
      </c>
    </row>
    <row r="20" spans="1:9" ht="13.5" thickBot="1" x14ac:dyDescent="0.25">
      <c r="A20" s="537">
        <v>3</v>
      </c>
      <c r="B20" s="297" t="s">
        <v>478</v>
      </c>
      <c r="C20" s="536">
        <v>0</v>
      </c>
      <c r="D20" s="759">
        <v>0</v>
      </c>
      <c r="E20" s="760">
        <v>0</v>
      </c>
      <c r="F20" s="761">
        <v>0</v>
      </c>
      <c r="G20" s="761">
        <v>0</v>
      </c>
      <c r="H20" s="761">
        <v>0</v>
      </c>
      <c r="I20" s="758">
        <v>0</v>
      </c>
    </row>
    <row r="21" spans="1:9" ht="26.25" thickBot="1" x14ac:dyDescent="0.25">
      <c r="A21" s="540">
        <v>4</v>
      </c>
      <c r="B21" s="543" t="s">
        <v>1198</v>
      </c>
      <c r="C21" s="536">
        <v>0</v>
      </c>
      <c r="D21" s="759">
        <v>0</v>
      </c>
      <c r="E21" s="760">
        <v>0</v>
      </c>
      <c r="F21" s="761">
        <v>0</v>
      </c>
      <c r="G21" s="761">
        <v>0</v>
      </c>
      <c r="H21" s="761">
        <v>0</v>
      </c>
      <c r="I21" s="758">
        <v>0</v>
      </c>
    </row>
    <row r="22" spans="1:9" ht="13.5" thickBot="1" x14ac:dyDescent="0.25">
      <c r="A22" s="540">
        <v>5</v>
      </c>
      <c r="B22" s="541" t="s">
        <v>1183</v>
      </c>
      <c r="C22" s="536">
        <v>0</v>
      </c>
      <c r="D22" s="759">
        <v>0</v>
      </c>
      <c r="E22" s="760">
        <v>0</v>
      </c>
      <c r="F22" s="761">
        <v>0</v>
      </c>
      <c r="G22" s="761">
        <v>0</v>
      </c>
      <c r="H22" s="761">
        <v>0</v>
      </c>
      <c r="I22" s="758">
        <v>0</v>
      </c>
    </row>
    <row r="23" spans="1:9" ht="13.5" thickBot="1" x14ac:dyDescent="0.25">
      <c r="A23" s="537">
        <v>6</v>
      </c>
      <c r="B23" s="297" t="s">
        <v>1184</v>
      </c>
      <c r="C23" s="536">
        <v>0</v>
      </c>
      <c r="D23" s="759">
        <v>0</v>
      </c>
      <c r="E23" s="760">
        <v>0</v>
      </c>
      <c r="F23" s="761">
        <v>0</v>
      </c>
      <c r="G23" s="761">
        <v>0</v>
      </c>
      <c r="H23" s="761">
        <v>0</v>
      </c>
      <c r="I23" s="758">
        <v>0</v>
      </c>
    </row>
    <row r="24" spans="1:9" ht="13.5" thickBot="1" x14ac:dyDescent="0.25">
      <c r="A24" s="540">
        <v>7</v>
      </c>
      <c r="B24" s="541" t="s">
        <v>1197</v>
      </c>
      <c r="C24" s="536">
        <v>0</v>
      </c>
      <c r="D24" s="759">
        <v>0</v>
      </c>
      <c r="E24" s="760">
        <v>0</v>
      </c>
      <c r="F24" s="761">
        <v>0</v>
      </c>
      <c r="G24" s="761">
        <v>0</v>
      </c>
      <c r="H24" s="761">
        <v>0</v>
      </c>
      <c r="I24" s="758">
        <v>0</v>
      </c>
    </row>
    <row r="25" spans="1:9" ht="13.5" thickBot="1" x14ac:dyDescent="0.25">
      <c r="A25" s="540">
        <v>8</v>
      </c>
      <c r="B25" s="541" t="s">
        <v>1194</v>
      </c>
      <c r="C25" s="536">
        <v>0</v>
      </c>
      <c r="D25" s="759">
        <v>0</v>
      </c>
      <c r="E25" s="760">
        <v>0</v>
      </c>
      <c r="F25" s="761">
        <v>0</v>
      </c>
      <c r="G25" s="761">
        <v>0</v>
      </c>
      <c r="H25" s="761">
        <v>0</v>
      </c>
      <c r="I25" s="758">
        <v>0</v>
      </c>
    </row>
    <row r="26" spans="1:9" ht="23.25" customHeight="1" thickBot="1" x14ac:dyDescent="0.25">
      <c r="A26" s="540">
        <v>9</v>
      </c>
      <c r="B26" s="541" t="s">
        <v>1193</v>
      </c>
      <c r="C26" s="536">
        <v>0</v>
      </c>
      <c r="D26" s="759">
        <v>0</v>
      </c>
      <c r="E26" s="760">
        <v>0</v>
      </c>
      <c r="F26" s="761">
        <v>0</v>
      </c>
      <c r="G26" s="761">
        <v>0</v>
      </c>
      <c r="H26" s="761">
        <v>0</v>
      </c>
      <c r="I26" s="758">
        <v>0</v>
      </c>
    </row>
    <row r="27" spans="1:9" ht="26.25" thickBot="1" x14ac:dyDescent="0.25">
      <c r="A27" s="540">
        <v>10</v>
      </c>
      <c r="B27" s="541" t="s">
        <v>1196</v>
      </c>
      <c r="C27" s="536">
        <v>0</v>
      </c>
      <c r="D27" s="759">
        <v>0</v>
      </c>
      <c r="E27" s="760">
        <v>0</v>
      </c>
      <c r="F27" s="761">
        <v>0</v>
      </c>
      <c r="G27" s="761">
        <v>0</v>
      </c>
      <c r="H27" s="761">
        <v>0</v>
      </c>
      <c r="I27" s="758">
        <v>0</v>
      </c>
    </row>
    <row r="28" spans="1:9" ht="26.25" thickBot="1" x14ac:dyDescent="0.25">
      <c r="A28" s="540">
        <v>11</v>
      </c>
      <c r="B28" s="541" t="s">
        <v>1195</v>
      </c>
      <c r="C28" s="536">
        <v>0</v>
      </c>
      <c r="D28" s="759">
        <v>0</v>
      </c>
      <c r="E28" s="760">
        <v>0</v>
      </c>
      <c r="F28" s="761">
        <v>0</v>
      </c>
      <c r="G28" s="761">
        <v>0</v>
      </c>
      <c r="H28" s="761">
        <v>0</v>
      </c>
      <c r="I28" s="758">
        <v>0</v>
      </c>
    </row>
    <row r="29" spans="1:9" ht="13.5" thickBot="1" x14ac:dyDescent="0.25">
      <c r="A29" s="540">
        <v>12</v>
      </c>
      <c r="B29" s="541" t="s">
        <v>1194</v>
      </c>
      <c r="C29" s="536">
        <v>0</v>
      </c>
      <c r="D29" s="759">
        <v>0</v>
      </c>
      <c r="E29" s="760">
        <v>0</v>
      </c>
      <c r="F29" s="761">
        <v>0</v>
      </c>
      <c r="G29" s="761">
        <v>0</v>
      </c>
      <c r="H29" s="761">
        <v>0</v>
      </c>
      <c r="I29" s="758">
        <v>0</v>
      </c>
    </row>
    <row r="30" spans="1:9" ht="13.5" thickBot="1" x14ac:dyDescent="0.25">
      <c r="A30" s="540">
        <v>13</v>
      </c>
      <c r="B30" s="541" t="s">
        <v>1193</v>
      </c>
      <c r="C30" s="536">
        <v>0</v>
      </c>
      <c r="D30" s="759">
        <v>0</v>
      </c>
      <c r="E30" s="760">
        <v>0</v>
      </c>
      <c r="F30" s="761">
        <v>0</v>
      </c>
      <c r="G30" s="761">
        <v>0</v>
      </c>
      <c r="H30" s="761">
        <v>0</v>
      </c>
      <c r="I30" s="758">
        <v>0</v>
      </c>
    </row>
    <row r="31" spans="1:9" ht="13.5" thickBot="1" x14ac:dyDescent="0.25">
      <c r="A31" s="537">
        <v>14</v>
      </c>
      <c r="B31" s="297" t="s">
        <v>1192</v>
      </c>
      <c r="C31" s="536">
        <v>0</v>
      </c>
      <c r="D31" s="759">
        <v>0</v>
      </c>
      <c r="E31" s="760">
        <v>0</v>
      </c>
      <c r="F31" s="761">
        <v>0</v>
      </c>
      <c r="G31" s="761">
        <v>0</v>
      </c>
      <c r="H31" s="761">
        <v>0</v>
      </c>
      <c r="I31" s="758">
        <v>0</v>
      </c>
    </row>
    <row r="32" spans="1:9" ht="13.5" thickBot="1" x14ac:dyDescent="0.25">
      <c r="A32" s="540">
        <v>15</v>
      </c>
      <c r="B32" s="538" t="s">
        <v>1191</v>
      </c>
      <c r="C32" s="536">
        <v>0</v>
      </c>
      <c r="D32" s="759">
        <v>0</v>
      </c>
      <c r="E32" s="760">
        <v>0</v>
      </c>
      <c r="F32" s="761">
        <v>0</v>
      </c>
      <c r="G32" s="761">
        <v>0</v>
      </c>
      <c r="H32" s="761">
        <v>0</v>
      </c>
      <c r="I32" s="758">
        <v>0</v>
      </c>
    </row>
    <row r="33" spans="1:9" ht="26.25" thickBot="1" x14ac:dyDescent="0.25">
      <c r="A33" s="537">
        <v>16</v>
      </c>
      <c r="B33" s="297" t="s">
        <v>1190</v>
      </c>
      <c r="C33" s="536">
        <v>0</v>
      </c>
      <c r="D33" s="759">
        <v>0</v>
      </c>
      <c r="E33" s="760">
        <v>0</v>
      </c>
      <c r="F33" s="761">
        <v>0</v>
      </c>
      <c r="G33" s="761">
        <v>0</v>
      </c>
      <c r="H33" s="761">
        <v>0</v>
      </c>
      <c r="I33" s="758">
        <v>0</v>
      </c>
    </row>
    <row r="34" spans="1:9" ht="26.25" thickBot="1" x14ac:dyDescent="0.25">
      <c r="A34" s="537">
        <v>17</v>
      </c>
      <c r="B34" s="297" t="s">
        <v>1189</v>
      </c>
      <c r="C34" s="536">
        <v>0</v>
      </c>
      <c r="D34" s="759">
        <v>0</v>
      </c>
      <c r="E34" s="760">
        <v>0</v>
      </c>
      <c r="F34" s="761">
        <v>0</v>
      </c>
      <c r="G34" s="761">
        <v>0</v>
      </c>
      <c r="H34" s="761">
        <v>0</v>
      </c>
      <c r="I34" s="758">
        <v>0</v>
      </c>
    </row>
    <row r="35" spans="1:9" ht="22.5" customHeight="1" thickBot="1" x14ac:dyDescent="0.25">
      <c r="A35" s="537">
        <v>18</v>
      </c>
      <c r="B35" s="297" t="s">
        <v>1188</v>
      </c>
      <c r="C35" s="536">
        <v>0</v>
      </c>
      <c r="D35" s="759">
        <v>0</v>
      </c>
      <c r="E35" s="760">
        <v>0</v>
      </c>
      <c r="F35" s="761">
        <v>0</v>
      </c>
      <c r="G35" s="761">
        <v>0</v>
      </c>
      <c r="H35" s="761">
        <v>0</v>
      </c>
      <c r="I35" s="758">
        <v>0</v>
      </c>
    </row>
    <row r="36" spans="1:9" ht="26.25" thickBot="1" x14ac:dyDescent="0.25">
      <c r="A36" s="537">
        <v>19</v>
      </c>
      <c r="B36" s="297" t="s">
        <v>1187</v>
      </c>
      <c r="C36" s="536">
        <v>0</v>
      </c>
      <c r="D36" s="759">
        <v>0</v>
      </c>
      <c r="E36" s="760">
        <v>0</v>
      </c>
      <c r="F36" s="761">
        <v>0</v>
      </c>
      <c r="G36" s="761">
        <v>0</v>
      </c>
      <c r="H36" s="761">
        <v>0</v>
      </c>
      <c r="I36" s="758">
        <v>0</v>
      </c>
    </row>
    <row r="37" spans="1:9" ht="13.5" thickBot="1" x14ac:dyDescent="0.25">
      <c r="A37" s="537">
        <v>20</v>
      </c>
      <c r="B37" s="297" t="s">
        <v>1186</v>
      </c>
      <c r="C37" s="536">
        <v>0</v>
      </c>
      <c r="D37" s="759">
        <v>0</v>
      </c>
      <c r="E37" s="760">
        <v>0</v>
      </c>
      <c r="F37" s="761">
        <v>0</v>
      </c>
      <c r="G37" s="761">
        <v>0</v>
      </c>
      <c r="H37" s="761">
        <v>0</v>
      </c>
      <c r="I37" s="758">
        <v>0</v>
      </c>
    </row>
    <row r="38" spans="1:9" ht="13.5" thickBot="1" x14ac:dyDescent="0.25">
      <c r="A38" s="309">
        <v>21</v>
      </c>
      <c r="B38" s="542" t="s">
        <v>473</v>
      </c>
      <c r="C38" s="536">
        <v>0</v>
      </c>
      <c r="D38" s="759">
        <v>508068.74439999997</v>
      </c>
      <c r="E38" s="760">
        <v>0</v>
      </c>
      <c r="F38" s="761">
        <v>0</v>
      </c>
      <c r="G38" s="761">
        <v>0</v>
      </c>
      <c r="H38" s="761">
        <v>0</v>
      </c>
      <c r="I38" s="758">
        <v>508068.74439999997</v>
      </c>
    </row>
    <row r="39" spans="1:9" ht="13.5" thickBot="1" x14ac:dyDescent="0.25">
      <c r="A39" s="537">
        <v>22</v>
      </c>
      <c r="B39" s="297" t="s">
        <v>1185</v>
      </c>
      <c r="C39" s="536">
        <v>0</v>
      </c>
      <c r="D39" s="759">
        <v>104602.28943</v>
      </c>
      <c r="E39" s="760">
        <v>0</v>
      </c>
      <c r="F39" s="761">
        <v>0</v>
      </c>
      <c r="G39" s="761">
        <v>0</v>
      </c>
      <c r="H39" s="761">
        <v>0</v>
      </c>
      <c r="I39" s="758">
        <v>104602.28943</v>
      </c>
    </row>
    <row r="40" spans="1:9" ht="13.5" thickBot="1" x14ac:dyDescent="0.25">
      <c r="A40" s="540">
        <v>23</v>
      </c>
      <c r="B40" s="541" t="s">
        <v>1183</v>
      </c>
      <c r="C40" s="536">
        <v>0</v>
      </c>
      <c r="D40" s="759">
        <v>0</v>
      </c>
      <c r="E40" s="760">
        <v>0</v>
      </c>
      <c r="F40" s="761">
        <v>0</v>
      </c>
      <c r="G40" s="761">
        <v>0</v>
      </c>
      <c r="H40" s="761">
        <v>0</v>
      </c>
      <c r="I40" s="758">
        <v>0</v>
      </c>
    </row>
    <row r="41" spans="1:9" ht="13.5" thickBot="1" x14ac:dyDescent="0.25">
      <c r="A41" s="537">
        <v>24</v>
      </c>
      <c r="B41" s="297" t="s">
        <v>1184</v>
      </c>
      <c r="C41" s="536">
        <v>0</v>
      </c>
      <c r="D41" s="759">
        <v>5267.9829400000008</v>
      </c>
      <c r="E41" s="760">
        <v>0</v>
      </c>
      <c r="F41" s="761">
        <v>0</v>
      </c>
      <c r="G41" s="761">
        <v>0</v>
      </c>
      <c r="H41" s="761">
        <v>0</v>
      </c>
      <c r="I41" s="758">
        <v>5267.9829400000008</v>
      </c>
    </row>
    <row r="42" spans="1:9" ht="13.5" thickBot="1" x14ac:dyDescent="0.25">
      <c r="A42" s="540">
        <v>25</v>
      </c>
      <c r="B42" s="541" t="s">
        <v>1183</v>
      </c>
      <c r="C42" s="536">
        <v>0</v>
      </c>
      <c r="D42" s="759"/>
      <c r="E42" s="760">
        <v>0</v>
      </c>
      <c r="F42" s="761">
        <v>0</v>
      </c>
      <c r="G42" s="761">
        <v>0</v>
      </c>
      <c r="H42" s="761">
        <v>0</v>
      </c>
      <c r="I42" s="758">
        <v>0</v>
      </c>
    </row>
    <row r="43" spans="1:9" ht="13.5" thickBot="1" x14ac:dyDescent="0.25">
      <c r="A43" s="537">
        <v>26</v>
      </c>
      <c r="B43" s="297" t="s">
        <v>475</v>
      </c>
      <c r="C43" s="536">
        <v>0</v>
      </c>
      <c r="D43" s="759">
        <v>0</v>
      </c>
      <c r="E43" s="760">
        <v>0</v>
      </c>
      <c r="F43" s="761">
        <v>0</v>
      </c>
      <c r="G43" s="761">
        <v>0</v>
      </c>
      <c r="H43" s="761">
        <v>0</v>
      </c>
      <c r="I43" s="758">
        <v>0</v>
      </c>
    </row>
    <row r="44" spans="1:9" ht="13.5" thickBot="1" x14ac:dyDescent="0.25">
      <c r="A44" s="540">
        <v>27</v>
      </c>
      <c r="B44" s="541" t="s">
        <v>1183</v>
      </c>
      <c r="C44" s="536">
        <v>0</v>
      </c>
      <c r="D44" s="759">
        <v>0</v>
      </c>
      <c r="E44" s="760">
        <v>0</v>
      </c>
      <c r="F44" s="761">
        <v>0</v>
      </c>
      <c r="G44" s="761">
        <v>0</v>
      </c>
      <c r="H44" s="761">
        <v>0</v>
      </c>
      <c r="I44" s="758">
        <v>0</v>
      </c>
    </row>
    <row r="45" spans="1:9" ht="13.5" thickBot="1" x14ac:dyDescent="0.25">
      <c r="A45" s="537">
        <v>28</v>
      </c>
      <c r="B45" s="297" t="s">
        <v>1182</v>
      </c>
      <c r="C45" s="536">
        <v>0</v>
      </c>
      <c r="D45" s="759">
        <v>0</v>
      </c>
      <c r="E45" s="760">
        <v>0</v>
      </c>
      <c r="F45" s="761">
        <v>0</v>
      </c>
      <c r="G45" s="761">
        <v>0</v>
      </c>
      <c r="H45" s="761">
        <v>0</v>
      </c>
      <c r="I45" s="758">
        <v>0</v>
      </c>
    </row>
    <row r="46" spans="1:9" ht="39" thickBot="1" x14ac:dyDescent="0.25">
      <c r="A46" s="537">
        <v>29</v>
      </c>
      <c r="B46" s="297" t="s">
        <v>1181</v>
      </c>
      <c r="C46" s="536">
        <v>0</v>
      </c>
      <c r="D46" s="759">
        <v>0</v>
      </c>
      <c r="E46" s="760">
        <v>0</v>
      </c>
      <c r="F46" s="761">
        <v>0</v>
      </c>
      <c r="G46" s="761">
        <v>0</v>
      </c>
      <c r="H46" s="761">
        <v>0</v>
      </c>
      <c r="I46" s="758">
        <v>0</v>
      </c>
    </row>
    <row r="47" spans="1:9" ht="13.5" thickBot="1" x14ac:dyDescent="0.25">
      <c r="A47" s="537">
        <v>30</v>
      </c>
      <c r="B47" s="297" t="s">
        <v>467</v>
      </c>
      <c r="C47" s="536">
        <v>0</v>
      </c>
      <c r="D47" s="759">
        <v>0</v>
      </c>
      <c r="E47" s="760">
        <v>0</v>
      </c>
      <c r="F47" s="761">
        <v>0</v>
      </c>
      <c r="G47" s="761">
        <v>0</v>
      </c>
      <c r="H47" s="761">
        <v>0</v>
      </c>
      <c r="I47" s="758">
        <v>0</v>
      </c>
    </row>
    <row r="48" spans="1:9" ht="56.25" customHeight="1" thickBot="1" x14ac:dyDescent="0.25">
      <c r="A48" s="537">
        <v>31</v>
      </c>
      <c r="B48" s="297" t="s">
        <v>1180</v>
      </c>
      <c r="C48" s="536">
        <v>0</v>
      </c>
      <c r="D48" s="759">
        <v>0</v>
      </c>
      <c r="E48" s="760">
        <v>0</v>
      </c>
      <c r="F48" s="761">
        <v>0</v>
      </c>
      <c r="G48" s="761">
        <v>0</v>
      </c>
      <c r="H48" s="761">
        <v>0</v>
      </c>
      <c r="I48" s="758">
        <v>0</v>
      </c>
    </row>
    <row r="49" spans="1:9" ht="26.25" thickBot="1" x14ac:dyDescent="0.25">
      <c r="A49" s="537">
        <v>32</v>
      </c>
      <c r="B49" s="297" t="s">
        <v>1179</v>
      </c>
      <c r="C49" s="536">
        <v>0</v>
      </c>
      <c r="D49" s="759">
        <v>0</v>
      </c>
      <c r="E49" s="760">
        <v>0</v>
      </c>
      <c r="F49" s="761">
        <v>0</v>
      </c>
      <c r="G49" s="761">
        <v>0</v>
      </c>
      <c r="H49" s="761">
        <v>0</v>
      </c>
      <c r="I49" s="758">
        <v>0</v>
      </c>
    </row>
    <row r="50" spans="1:9" ht="13.5" thickBot="1" x14ac:dyDescent="0.25">
      <c r="A50" s="537">
        <v>33</v>
      </c>
      <c r="B50" s="297" t="s">
        <v>741</v>
      </c>
      <c r="C50" s="536">
        <v>0</v>
      </c>
      <c r="D50" s="759">
        <v>0</v>
      </c>
      <c r="E50" s="760">
        <v>0</v>
      </c>
      <c r="F50" s="761">
        <v>0</v>
      </c>
      <c r="G50" s="761">
        <v>0</v>
      </c>
      <c r="H50" s="761">
        <v>0</v>
      </c>
      <c r="I50" s="758">
        <v>0</v>
      </c>
    </row>
    <row r="51" spans="1:9" ht="24" customHeight="1" thickBot="1" x14ac:dyDescent="0.25">
      <c r="A51" s="537">
        <v>34</v>
      </c>
      <c r="B51" s="297" t="s">
        <v>1178</v>
      </c>
      <c r="C51" s="536">
        <v>0</v>
      </c>
      <c r="D51" s="759">
        <v>8298.5051899999999</v>
      </c>
      <c r="E51" s="760">
        <v>0</v>
      </c>
      <c r="F51" s="761">
        <v>0</v>
      </c>
      <c r="G51" s="761">
        <v>0</v>
      </c>
      <c r="H51" s="761">
        <v>0</v>
      </c>
      <c r="I51" s="758">
        <v>8298.5051899999999</v>
      </c>
    </row>
    <row r="52" spans="1:9" ht="26.25" thickBot="1" x14ac:dyDescent="0.25">
      <c r="A52" s="540">
        <v>35</v>
      </c>
      <c r="B52" s="538" t="s">
        <v>1177</v>
      </c>
      <c r="C52" s="536">
        <v>0</v>
      </c>
      <c r="D52" s="759">
        <v>626237.52196000004</v>
      </c>
      <c r="E52" s="760">
        <v>0</v>
      </c>
      <c r="F52" s="761">
        <v>0</v>
      </c>
      <c r="G52" s="761">
        <v>0</v>
      </c>
      <c r="H52" s="761">
        <v>0</v>
      </c>
      <c r="I52" s="758">
        <v>626237.52196000004</v>
      </c>
    </row>
    <row r="53" spans="1:9" ht="13.5" thickBot="1" x14ac:dyDescent="0.25">
      <c r="A53" s="539">
        <v>36</v>
      </c>
      <c r="B53" s="538" t="s">
        <v>402</v>
      </c>
      <c r="C53" s="536">
        <v>0</v>
      </c>
      <c r="D53" s="759">
        <v>626237.52196000004</v>
      </c>
      <c r="E53" s="760">
        <v>0</v>
      </c>
      <c r="F53" s="761">
        <v>0</v>
      </c>
      <c r="G53" s="761">
        <v>0</v>
      </c>
      <c r="H53" s="761">
        <v>0</v>
      </c>
      <c r="I53" s="758">
        <v>626237.52196000004</v>
      </c>
    </row>
    <row r="54" spans="1:9" ht="18" customHeight="1" thickBot="1" x14ac:dyDescent="0.25">
      <c r="A54" s="537">
        <v>37</v>
      </c>
      <c r="B54" s="297" t="s">
        <v>1176</v>
      </c>
      <c r="C54" s="536">
        <v>0</v>
      </c>
      <c r="D54" s="759">
        <v>0</v>
      </c>
      <c r="E54" s="760">
        <v>0</v>
      </c>
      <c r="F54" s="761">
        <v>0</v>
      </c>
      <c r="G54" s="761">
        <v>0</v>
      </c>
      <c r="H54" s="761">
        <v>0</v>
      </c>
      <c r="I54" s="758">
        <v>0</v>
      </c>
    </row>
    <row r="55" spans="1:9" ht="27.75" customHeight="1" thickBot="1" x14ac:dyDescent="0.25">
      <c r="A55" s="537">
        <v>38</v>
      </c>
      <c r="B55" s="297" t="s">
        <v>1175</v>
      </c>
      <c r="C55" s="536">
        <v>0</v>
      </c>
      <c r="D55" s="759">
        <v>0</v>
      </c>
      <c r="E55" s="760">
        <v>0</v>
      </c>
      <c r="F55" s="761">
        <v>0</v>
      </c>
      <c r="G55" s="761">
        <v>0</v>
      </c>
      <c r="H55" s="761">
        <v>0</v>
      </c>
      <c r="I55" s="758">
        <v>0</v>
      </c>
    </row>
    <row r="56" spans="1:9" ht="26.25" customHeight="1" thickBot="1" x14ac:dyDescent="0.25">
      <c r="A56" s="537">
        <v>39</v>
      </c>
      <c r="B56" s="297" t="s">
        <v>1174</v>
      </c>
      <c r="C56" s="536">
        <v>0</v>
      </c>
      <c r="D56" s="759">
        <v>0</v>
      </c>
      <c r="E56" s="760">
        <v>0</v>
      </c>
      <c r="F56" s="761">
        <v>0</v>
      </c>
      <c r="G56" s="761">
        <v>0</v>
      </c>
      <c r="H56" s="761">
        <v>0</v>
      </c>
      <c r="I56" s="758">
        <v>0</v>
      </c>
    </row>
    <row r="57" spans="1:9" x14ac:dyDescent="0.2">
      <c r="A57" s="533"/>
      <c r="B57" s="532"/>
      <c r="C57" s="532"/>
      <c r="D57" s="532"/>
      <c r="E57" s="532"/>
      <c r="F57" s="532"/>
      <c r="G57" s="532"/>
      <c r="H57" s="532"/>
      <c r="I57" s="532"/>
    </row>
    <row r="58" spans="1:9" ht="130.5" customHeight="1" x14ac:dyDescent="0.2">
      <c r="A58" s="1254" t="s">
        <v>1173</v>
      </c>
      <c r="B58" s="1254"/>
      <c r="C58" s="1254"/>
      <c r="D58" s="1254"/>
      <c r="E58" s="1254"/>
      <c r="F58" s="1254"/>
      <c r="G58" s="1254"/>
      <c r="H58" s="1254"/>
      <c r="I58" s="1254"/>
    </row>
    <row r="59" spans="1:9" x14ac:dyDescent="0.2">
      <c r="A59" s="1274" t="s">
        <v>674</v>
      </c>
      <c r="B59" s="1274"/>
      <c r="C59" s="1274"/>
      <c r="D59" s="1274"/>
      <c r="E59" s="1274"/>
      <c r="F59" s="1274"/>
      <c r="G59" s="1274"/>
      <c r="H59" s="1274"/>
      <c r="I59" s="1274"/>
    </row>
    <row r="60" spans="1:9" x14ac:dyDescent="0.2">
      <c r="A60" s="1243" t="s">
        <v>671</v>
      </c>
      <c r="B60" s="1243"/>
      <c r="C60" s="1243"/>
      <c r="D60" s="1243"/>
      <c r="E60" s="1243"/>
      <c r="F60" s="1243"/>
      <c r="G60" s="1243"/>
      <c r="H60" s="1243"/>
      <c r="I60" s="1243"/>
    </row>
    <row r="61" spans="1:9" x14ac:dyDescent="0.2">
      <c r="A61" s="1239" t="s">
        <v>1172</v>
      </c>
      <c r="B61" s="1239"/>
      <c r="C61" s="1239"/>
      <c r="D61" s="1239"/>
      <c r="E61" s="1239"/>
      <c r="F61" s="1239"/>
      <c r="G61" s="1239"/>
      <c r="H61" s="1239"/>
      <c r="I61" s="1239"/>
    </row>
    <row r="62" spans="1:9" ht="21" customHeight="1" x14ac:dyDescent="0.2">
      <c r="A62" s="1239" t="s">
        <v>1171</v>
      </c>
      <c r="B62" s="1239"/>
      <c r="C62" s="1239"/>
      <c r="D62" s="1239"/>
      <c r="E62" s="1239"/>
      <c r="F62" s="1239"/>
      <c r="G62" s="1239"/>
      <c r="H62" s="1239"/>
      <c r="I62" s="1239"/>
    </row>
    <row r="63" spans="1:9" x14ac:dyDescent="0.2">
      <c r="A63" s="1239" t="s">
        <v>1170</v>
      </c>
      <c r="B63" s="1239"/>
      <c r="C63" s="1239"/>
      <c r="D63" s="1239"/>
      <c r="E63" s="1239"/>
      <c r="F63" s="1239"/>
      <c r="G63" s="1239"/>
      <c r="H63" s="1239"/>
      <c r="I63" s="1239"/>
    </row>
    <row r="64" spans="1:9" ht="27.75" customHeight="1" x14ac:dyDescent="0.2">
      <c r="A64" s="1239" t="s">
        <v>1169</v>
      </c>
      <c r="B64" s="1239"/>
      <c r="C64" s="1239"/>
      <c r="D64" s="1239"/>
      <c r="E64" s="1239"/>
      <c r="F64" s="1239"/>
      <c r="G64" s="1239"/>
      <c r="H64" s="1239"/>
      <c r="I64" s="1239"/>
    </row>
    <row r="65" spans="1:9" ht="30.75" customHeight="1" x14ac:dyDescent="0.2">
      <c r="A65" s="1239" t="s">
        <v>1168</v>
      </c>
      <c r="B65" s="1239"/>
      <c r="C65" s="1239"/>
      <c r="D65" s="1239"/>
      <c r="E65" s="1239"/>
      <c r="F65" s="1239"/>
      <c r="G65" s="1239"/>
      <c r="H65" s="1239"/>
      <c r="I65" s="1239"/>
    </row>
    <row r="66" spans="1:9" x14ac:dyDescent="0.2">
      <c r="A66" s="1239" t="s">
        <v>1167</v>
      </c>
      <c r="B66" s="1239"/>
      <c r="C66" s="1239"/>
      <c r="D66" s="1239"/>
      <c r="E66" s="1239"/>
      <c r="F66" s="1239"/>
      <c r="G66" s="1239"/>
      <c r="H66" s="1239"/>
      <c r="I66" s="1239"/>
    </row>
    <row r="67" spans="1:9" ht="24.75" customHeight="1" x14ac:dyDescent="0.2">
      <c r="A67" s="1239" t="s">
        <v>1166</v>
      </c>
      <c r="B67" s="1239"/>
      <c r="C67" s="1239"/>
      <c r="D67" s="1239"/>
      <c r="E67" s="1239"/>
      <c r="F67" s="1239"/>
      <c r="G67" s="1239"/>
      <c r="H67" s="1239"/>
      <c r="I67" s="1239"/>
    </row>
    <row r="68" spans="1:9" x14ac:dyDescent="0.2">
      <c r="A68" s="1286" t="s">
        <v>670</v>
      </c>
      <c r="B68" s="1286"/>
      <c r="C68" s="1286"/>
      <c r="D68" s="1286"/>
      <c r="E68" s="1286"/>
      <c r="F68" s="1286"/>
      <c r="G68" s="1286"/>
      <c r="H68" s="1286"/>
      <c r="I68" s="1286"/>
    </row>
    <row r="69" spans="1:9" ht="41.25" customHeight="1" x14ac:dyDescent="0.2">
      <c r="A69" s="1239" t="s">
        <v>1165</v>
      </c>
      <c r="B69" s="1239"/>
      <c r="C69" s="1239"/>
      <c r="D69" s="1239"/>
      <c r="E69" s="1239"/>
      <c r="F69" s="1239"/>
      <c r="G69" s="1239"/>
      <c r="H69" s="1239"/>
      <c r="I69" s="1239"/>
    </row>
    <row r="70" spans="1:9" ht="232.5" customHeight="1" x14ac:dyDescent="0.2">
      <c r="A70" s="8"/>
      <c r="B70" s="8"/>
    </row>
    <row r="71" spans="1:9" ht="232.5" customHeight="1" x14ac:dyDescent="0.2"/>
    <row r="72" spans="1:9" x14ac:dyDescent="0.2">
      <c r="A72" s="8"/>
      <c r="B72" s="8"/>
    </row>
    <row r="73" spans="1:9" x14ac:dyDescent="0.2">
      <c r="A73" s="8"/>
      <c r="B73" s="8"/>
    </row>
    <row r="74" spans="1:9" x14ac:dyDescent="0.2">
      <c r="A74" s="8"/>
      <c r="B74" s="8"/>
    </row>
    <row r="75" spans="1:9" x14ac:dyDescent="0.2">
      <c r="A75" s="8"/>
      <c r="B75" s="8"/>
    </row>
    <row r="76" spans="1:9" x14ac:dyDescent="0.2">
      <c r="A76" s="8"/>
      <c r="B76" s="8"/>
    </row>
    <row r="77" spans="1:9" x14ac:dyDescent="0.2">
      <c r="A77" s="8"/>
      <c r="B77" s="8"/>
    </row>
    <row r="78" spans="1:9" x14ac:dyDescent="0.2">
      <c r="A78" s="8"/>
      <c r="B78" s="8"/>
    </row>
    <row r="79" spans="1:9" x14ac:dyDescent="0.2">
      <c r="A79" s="8"/>
      <c r="B79" s="8"/>
    </row>
    <row r="80" spans="1:9"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sheetData>
  <mergeCells count="31">
    <mergeCell ref="A67:I67"/>
    <mergeCell ref="A68:I68"/>
    <mergeCell ref="A69:I69"/>
    <mergeCell ref="A60:I60"/>
    <mergeCell ref="A61:I61"/>
    <mergeCell ref="A62:I62"/>
    <mergeCell ref="A63:I63"/>
    <mergeCell ref="A64:I64"/>
    <mergeCell ref="A65:I65"/>
    <mergeCell ref="A66:I66"/>
    <mergeCell ref="B1:I1"/>
    <mergeCell ref="B5:I5"/>
    <mergeCell ref="A7:I7"/>
    <mergeCell ref="A8:I8"/>
    <mergeCell ref="A9:I9"/>
    <mergeCell ref="A10:I10"/>
    <mergeCell ref="A11:I11"/>
    <mergeCell ref="A3:I3"/>
    <mergeCell ref="C6:D6"/>
    <mergeCell ref="I16:I17"/>
    <mergeCell ref="C15:D15"/>
    <mergeCell ref="E15:E17"/>
    <mergeCell ref="F15:F17"/>
    <mergeCell ref="H15:H17"/>
    <mergeCell ref="A12:I12"/>
    <mergeCell ref="A4:C4"/>
    <mergeCell ref="A59:I59"/>
    <mergeCell ref="G15:G17"/>
    <mergeCell ref="A14:A17"/>
    <mergeCell ref="A58:I58"/>
    <mergeCell ref="B14:B17"/>
  </mergeCells>
  <hyperlinks>
    <hyperlink ref="B1" r:id="rId1"/>
  </hyperlinks>
  <pageMargins left="0.25" right="0.25"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50"/>
  <sheetViews>
    <sheetView view="pageBreakPreview" zoomScaleNormal="100" zoomScaleSheetLayoutView="100" workbookViewId="0">
      <selection sqref="A1:XFD1048576"/>
    </sheetView>
  </sheetViews>
  <sheetFormatPr defaultRowHeight="12.75" x14ac:dyDescent="0.2"/>
  <cols>
    <col min="1" max="1" width="9.42578125" style="460" customWidth="1"/>
    <col min="2" max="2" width="20.85546875" style="460" customWidth="1"/>
    <col min="3" max="9" width="9.42578125" style="460" customWidth="1"/>
    <col min="10" max="16384" width="9.140625" style="460"/>
  </cols>
  <sheetData>
    <row r="1" spans="1:9" ht="24.75" customHeight="1" x14ac:dyDescent="0.2">
      <c r="A1" s="240" t="s">
        <v>749</v>
      </c>
      <c r="B1" s="837" t="s">
        <v>629</v>
      </c>
      <c r="C1" s="837"/>
      <c r="D1" s="837"/>
      <c r="E1" s="837"/>
      <c r="F1" s="837"/>
      <c r="G1" s="837"/>
      <c r="H1" s="837"/>
      <c r="I1" s="838"/>
    </row>
    <row r="2" spans="1:9" ht="15" customHeight="1" x14ac:dyDescent="0.2">
      <c r="A2" s="554" t="s">
        <v>1238</v>
      </c>
      <c r="B2" s="553"/>
      <c r="C2" s="553"/>
      <c r="D2" s="1287"/>
      <c r="E2" s="1287"/>
      <c r="F2" s="1287"/>
      <c r="G2" s="1287"/>
      <c r="H2" s="1287"/>
      <c r="I2" s="1288"/>
    </row>
    <row r="3" spans="1:9" ht="25.5" customHeight="1" x14ac:dyDescent="0.2">
      <c r="A3" s="1244" t="s">
        <v>386</v>
      </c>
      <c r="B3" s="1245"/>
      <c r="C3" s="1245"/>
      <c r="D3" s="1245"/>
      <c r="E3" s="1245"/>
      <c r="F3" s="1245"/>
      <c r="G3" s="1245"/>
      <c r="H3" s="1245"/>
      <c r="I3" s="1246"/>
    </row>
    <row r="4" spans="1:9" ht="13.5" thickBot="1" x14ac:dyDescent="0.25">
      <c r="A4" s="1230"/>
      <c r="B4" s="1247"/>
      <c r="C4" s="1247"/>
      <c r="D4" s="390"/>
      <c r="E4" s="390"/>
      <c r="F4" s="379"/>
      <c r="G4" s="379"/>
      <c r="H4" s="379"/>
      <c r="I4" s="380"/>
    </row>
    <row r="5" spans="1:9" ht="41.25" customHeight="1" thickBot="1" x14ac:dyDescent="0.25">
      <c r="A5" s="517" t="s">
        <v>378</v>
      </c>
      <c r="B5" s="887" t="s">
        <v>1237</v>
      </c>
      <c r="C5" s="888"/>
      <c r="D5" s="888"/>
      <c r="E5" s="827"/>
      <c r="F5" s="827"/>
      <c r="G5" s="827"/>
      <c r="H5" s="827"/>
      <c r="I5" s="828"/>
    </row>
    <row r="6" spans="1:9" ht="15.75" customHeight="1" thickBot="1" x14ac:dyDescent="0.25">
      <c r="A6" s="73" t="s">
        <v>557</v>
      </c>
      <c r="B6" s="550"/>
      <c r="C6" s="1143">
        <v>44196</v>
      </c>
      <c r="D6" s="912"/>
      <c r="E6" s="245"/>
      <c r="F6" s="245"/>
      <c r="G6" s="245"/>
      <c r="H6" s="245"/>
      <c r="I6" s="288"/>
    </row>
    <row r="7" spans="1:9" ht="13.5" thickBot="1" x14ac:dyDescent="0.25">
      <c r="A7" s="1289"/>
      <c r="B7" s="1290"/>
      <c r="C7" s="1290"/>
      <c r="D7" s="1290"/>
      <c r="E7" s="1290"/>
      <c r="F7" s="1290"/>
      <c r="G7" s="1290"/>
      <c r="H7" s="1291"/>
      <c r="I7" s="1292"/>
    </row>
    <row r="8" spans="1:9" ht="13.5" thickBot="1" x14ac:dyDescent="0.25">
      <c r="A8" s="839" t="s">
        <v>1236</v>
      </c>
      <c r="B8" s="840"/>
      <c r="C8" s="840"/>
      <c r="D8" s="840"/>
      <c r="E8" s="840"/>
      <c r="F8" s="840"/>
      <c r="G8" s="840"/>
      <c r="H8" s="840"/>
      <c r="I8" s="1232"/>
    </row>
    <row r="9" spans="1:9" ht="21" customHeight="1" thickBot="1" x14ac:dyDescent="0.25">
      <c r="A9" s="839" t="s">
        <v>1212</v>
      </c>
      <c r="B9" s="840"/>
      <c r="C9" s="840"/>
      <c r="D9" s="840"/>
      <c r="E9" s="840"/>
      <c r="F9" s="840"/>
      <c r="G9" s="840"/>
      <c r="H9" s="840"/>
      <c r="I9" s="1232"/>
    </row>
    <row r="10" spans="1:9" ht="39.75" customHeight="1" thickBot="1" x14ac:dyDescent="0.25">
      <c r="A10" s="839" t="s">
        <v>1235</v>
      </c>
      <c r="B10" s="840"/>
      <c r="C10" s="840"/>
      <c r="D10" s="840"/>
      <c r="E10" s="840"/>
      <c r="F10" s="840"/>
      <c r="G10" s="840"/>
      <c r="H10" s="840"/>
      <c r="I10" s="1232"/>
    </row>
    <row r="11" spans="1:9" ht="13.5" thickBot="1" x14ac:dyDescent="0.25">
      <c r="A11" s="839" t="s">
        <v>1234</v>
      </c>
      <c r="B11" s="840"/>
      <c r="C11" s="840"/>
      <c r="D11" s="840"/>
      <c r="E11" s="840"/>
      <c r="F11" s="840"/>
      <c r="G11" s="840"/>
      <c r="H11" s="840"/>
      <c r="I11" s="1232"/>
    </row>
    <row r="12" spans="1:9" ht="27" customHeight="1" thickBot="1" x14ac:dyDescent="0.25">
      <c r="A12" s="839" t="s">
        <v>1233</v>
      </c>
      <c r="B12" s="840"/>
      <c r="C12" s="840"/>
      <c r="D12" s="840"/>
      <c r="E12" s="840"/>
      <c r="F12" s="840"/>
      <c r="G12" s="840"/>
      <c r="H12" s="840"/>
      <c r="I12" s="1232"/>
    </row>
    <row r="13" spans="1:9" ht="24.75" customHeight="1" thickBot="1" x14ac:dyDescent="0.25">
      <c r="A13" s="839" t="s">
        <v>1209</v>
      </c>
      <c r="B13" s="840"/>
      <c r="C13" s="840"/>
      <c r="D13" s="840"/>
      <c r="E13" s="840"/>
      <c r="F13" s="840"/>
      <c r="G13" s="840"/>
      <c r="H13" s="840"/>
      <c r="I13" s="1232"/>
    </row>
    <row r="14" spans="1:9" ht="13.5" thickBot="1" x14ac:dyDescent="0.25">
      <c r="A14" s="549"/>
      <c r="B14" s="548"/>
      <c r="C14" s="546"/>
      <c r="D14" s="546"/>
      <c r="E14" s="546"/>
      <c r="F14" s="546"/>
      <c r="G14" s="546"/>
      <c r="H14" s="546"/>
      <c r="I14" s="294"/>
    </row>
    <row r="15" spans="1:9" ht="13.5" thickBot="1" x14ac:dyDescent="0.25">
      <c r="A15" s="1223" t="s">
        <v>1232</v>
      </c>
      <c r="B15" s="1240"/>
      <c r="C15" s="521" t="s">
        <v>630</v>
      </c>
      <c r="D15" s="521" t="s">
        <v>631</v>
      </c>
      <c r="E15" s="294" t="s">
        <v>633</v>
      </c>
      <c r="F15" s="294" t="s">
        <v>634</v>
      </c>
      <c r="G15" s="294" t="s">
        <v>635</v>
      </c>
      <c r="H15" s="294" t="s">
        <v>660</v>
      </c>
      <c r="I15" s="294" t="s">
        <v>661</v>
      </c>
    </row>
    <row r="16" spans="1:9" ht="29.25" customHeight="1" thickBot="1" x14ac:dyDescent="0.25">
      <c r="A16" s="1279"/>
      <c r="B16" s="1280"/>
      <c r="C16" s="1155" t="s">
        <v>1231</v>
      </c>
      <c r="D16" s="1272"/>
      <c r="E16" s="1223" t="s">
        <v>1230</v>
      </c>
      <c r="F16" s="1223" t="s">
        <v>1205</v>
      </c>
      <c r="G16" s="1223" t="s">
        <v>1229</v>
      </c>
      <c r="H16" s="1223" t="s">
        <v>1228</v>
      </c>
      <c r="I16" s="294" t="s">
        <v>1202</v>
      </c>
    </row>
    <row r="17" spans="1:9" ht="50.25" customHeight="1" thickBot="1" x14ac:dyDescent="0.25">
      <c r="A17" s="1279"/>
      <c r="B17" s="1280"/>
      <c r="C17" s="521" t="s">
        <v>1227</v>
      </c>
      <c r="D17" s="521" t="s">
        <v>1226</v>
      </c>
      <c r="E17" s="1279"/>
      <c r="F17" s="1279"/>
      <c r="G17" s="1279"/>
      <c r="H17" s="1279"/>
      <c r="I17" s="1295" t="s">
        <v>1225</v>
      </c>
    </row>
    <row r="18" spans="1:9" ht="13.5" thickBot="1" x14ac:dyDescent="0.25">
      <c r="A18" s="1224"/>
      <c r="B18" s="1241"/>
      <c r="C18" s="521"/>
      <c r="D18" s="521"/>
      <c r="E18" s="1224"/>
      <c r="F18" s="1224"/>
      <c r="G18" s="1224"/>
      <c r="H18" s="1224"/>
      <c r="I18" s="1296"/>
    </row>
    <row r="19" spans="1:9" ht="18" customHeight="1" thickBot="1" x14ac:dyDescent="0.25">
      <c r="A19" s="537">
        <v>1</v>
      </c>
      <c r="B19" s="297" t="s">
        <v>1224</v>
      </c>
      <c r="C19" s="297">
        <v>0</v>
      </c>
      <c r="D19" s="758">
        <v>508068.74439999997</v>
      </c>
      <c r="E19" s="758">
        <v>0</v>
      </c>
      <c r="F19" s="758">
        <v>0</v>
      </c>
      <c r="G19" s="758">
        <v>0</v>
      </c>
      <c r="H19" s="758">
        <v>0</v>
      </c>
      <c r="I19" s="758">
        <v>508068.74439999997</v>
      </c>
    </row>
    <row r="20" spans="1:9" ht="18" customHeight="1" thickBot="1" x14ac:dyDescent="0.25">
      <c r="A20" s="537">
        <v>2</v>
      </c>
      <c r="B20" s="297" t="s">
        <v>1223</v>
      </c>
      <c r="C20" s="297">
        <v>0</v>
      </c>
      <c r="D20" s="758">
        <v>118168.77756</v>
      </c>
      <c r="E20" s="758">
        <v>0</v>
      </c>
      <c r="F20" s="758">
        <v>0</v>
      </c>
      <c r="G20" s="758">
        <v>0</v>
      </c>
      <c r="H20" s="758">
        <v>0</v>
      </c>
      <c r="I20" s="758">
        <v>118168.77756</v>
      </c>
    </row>
    <row r="21" spans="1:9" ht="18" customHeight="1" thickBot="1" x14ac:dyDescent="0.25">
      <c r="A21" s="539">
        <v>19</v>
      </c>
      <c r="B21" s="538" t="s">
        <v>402</v>
      </c>
      <c r="C21" s="297">
        <v>0</v>
      </c>
      <c r="D21" s="758">
        <v>626237.52195999993</v>
      </c>
      <c r="E21" s="758">
        <v>0</v>
      </c>
      <c r="F21" s="758">
        <v>0</v>
      </c>
      <c r="G21" s="758">
        <v>0</v>
      </c>
      <c r="H21" s="758">
        <v>0</v>
      </c>
      <c r="I21" s="758">
        <v>626237.52195999993</v>
      </c>
    </row>
    <row r="22" spans="1:9" x14ac:dyDescent="0.2">
      <c r="A22" s="8"/>
      <c r="B22" s="8"/>
    </row>
    <row r="23" spans="1:9" ht="27" customHeight="1" x14ac:dyDescent="0.2">
      <c r="A23" s="1294" t="s">
        <v>1222</v>
      </c>
      <c r="B23" s="1294"/>
      <c r="C23" s="1294"/>
      <c r="D23" s="1294"/>
      <c r="E23" s="1294"/>
      <c r="F23" s="1294"/>
      <c r="G23" s="1294"/>
      <c r="H23" s="1294"/>
      <c r="I23" s="1294"/>
    </row>
    <row r="24" spans="1:9" x14ac:dyDescent="0.2">
      <c r="A24" s="1254" t="s">
        <v>1221</v>
      </c>
      <c r="B24" s="1254"/>
      <c r="C24" s="1254"/>
      <c r="D24" s="1254"/>
      <c r="E24" s="1254"/>
      <c r="F24" s="1254"/>
      <c r="G24" s="1254"/>
      <c r="H24" s="1254"/>
      <c r="I24" s="1254"/>
    </row>
    <row r="25" spans="1:9" x14ac:dyDescent="0.2">
      <c r="A25" s="1293" t="s">
        <v>674</v>
      </c>
      <c r="B25" s="1293"/>
      <c r="C25" s="1293"/>
      <c r="D25" s="1293"/>
      <c r="E25" s="1293"/>
      <c r="F25" s="1293"/>
      <c r="G25" s="1293"/>
      <c r="H25" s="1293"/>
      <c r="I25" s="1293"/>
    </row>
    <row r="26" spans="1:9" x14ac:dyDescent="0.2">
      <c r="A26" s="1293" t="s">
        <v>671</v>
      </c>
      <c r="B26" s="1293"/>
      <c r="C26" s="1293"/>
      <c r="D26" s="1293"/>
      <c r="E26" s="1293"/>
      <c r="F26" s="1293"/>
      <c r="G26" s="1293"/>
      <c r="H26" s="1293"/>
      <c r="I26" s="1293"/>
    </row>
    <row r="27" spans="1:9" x14ac:dyDescent="0.2">
      <c r="A27" s="1293" t="s">
        <v>1220</v>
      </c>
      <c r="B27" s="1293"/>
      <c r="C27" s="1293"/>
      <c r="D27" s="1293"/>
      <c r="E27" s="1293"/>
      <c r="F27" s="1293"/>
      <c r="G27" s="1293"/>
      <c r="H27" s="1293"/>
      <c r="I27" s="1293"/>
    </row>
    <row r="28" spans="1:9" x14ac:dyDescent="0.2">
      <c r="A28" s="1293" t="s">
        <v>1171</v>
      </c>
      <c r="B28" s="1293"/>
      <c r="C28" s="1293"/>
      <c r="D28" s="1293"/>
      <c r="E28" s="1293"/>
      <c r="F28" s="1293"/>
      <c r="G28" s="1293"/>
      <c r="H28" s="1293"/>
      <c r="I28" s="1293"/>
    </row>
    <row r="29" spans="1:9" ht="32.25" customHeight="1" x14ac:dyDescent="0.2">
      <c r="A29" s="1293" t="s">
        <v>1170</v>
      </c>
      <c r="B29" s="1293"/>
      <c r="C29" s="1293"/>
      <c r="D29" s="1293"/>
      <c r="E29" s="1293"/>
      <c r="F29" s="1293"/>
      <c r="G29" s="1293"/>
      <c r="H29" s="1293"/>
      <c r="I29" s="1293"/>
    </row>
    <row r="30" spans="1:9" ht="18.75" customHeight="1" x14ac:dyDescent="0.2">
      <c r="A30" s="1293" t="s">
        <v>1169</v>
      </c>
      <c r="B30" s="1293"/>
      <c r="C30" s="1293"/>
      <c r="D30" s="1293"/>
      <c r="E30" s="1293"/>
      <c r="F30" s="1293"/>
      <c r="G30" s="1293"/>
      <c r="H30" s="1293"/>
      <c r="I30" s="1293"/>
    </row>
    <row r="31" spans="1:9" ht="30.75" customHeight="1" x14ac:dyDescent="0.2">
      <c r="A31" s="1293" t="s">
        <v>1219</v>
      </c>
      <c r="B31" s="1293"/>
      <c r="C31" s="1293"/>
      <c r="D31" s="1293"/>
      <c r="E31" s="1293"/>
      <c r="F31" s="1293"/>
      <c r="G31" s="1293"/>
      <c r="H31" s="1293"/>
      <c r="I31" s="1293"/>
    </row>
    <row r="32" spans="1:9" ht="89.25" customHeight="1" x14ac:dyDescent="0.2">
      <c r="A32" s="1293" t="s">
        <v>1218</v>
      </c>
      <c r="B32" s="1293"/>
      <c r="C32" s="1293"/>
      <c r="D32" s="1293"/>
      <c r="E32" s="1293"/>
      <c r="F32" s="1293"/>
      <c r="G32" s="1293"/>
      <c r="H32" s="1293"/>
      <c r="I32" s="1293"/>
    </row>
    <row r="33" spans="1:9" ht="24.75" customHeight="1" x14ac:dyDescent="0.2">
      <c r="A33" s="1293" t="s">
        <v>1166</v>
      </c>
      <c r="B33" s="1293"/>
      <c r="C33" s="1293"/>
      <c r="D33" s="1293"/>
      <c r="E33" s="1293"/>
      <c r="F33" s="1293"/>
      <c r="G33" s="1293"/>
      <c r="H33" s="1293"/>
      <c r="I33" s="1293"/>
    </row>
    <row r="34" spans="1:9" x14ac:dyDescent="0.2">
      <c r="A34" s="1293" t="s">
        <v>670</v>
      </c>
      <c r="B34" s="1293"/>
      <c r="C34" s="1293"/>
      <c r="D34" s="1293"/>
      <c r="E34" s="1293"/>
      <c r="F34" s="1293"/>
      <c r="G34" s="1293"/>
      <c r="H34" s="1293"/>
      <c r="I34" s="1293"/>
    </row>
    <row r="35" spans="1:9" ht="41.25" customHeight="1" x14ac:dyDescent="0.2">
      <c r="A35" s="1297" t="s">
        <v>1217</v>
      </c>
      <c r="B35" s="1297"/>
      <c r="C35" s="1297"/>
      <c r="D35" s="1297"/>
      <c r="E35" s="1297"/>
      <c r="F35" s="1297"/>
      <c r="G35" s="1297"/>
      <c r="H35" s="1297"/>
      <c r="I35" s="1297"/>
    </row>
    <row r="36" spans="1:9" ht="39.75" customHeight="1" x14ac:dyDescent="0.2">
      <c r="A36" s="1297" t="s">
        <v>1216</v>
      </c>
      <c r="B36" s="1297"/>
      <c r="C36" s="1297"/>
      <c r="D36" s="1297"/>
      <c r="E36" s="1297"/>
      <c r="F36" s="1297"/>
      <c r="G36" s="1297"/>
      <c r="H36" s="1297"/>
      <c r="I36" s="1297"/>
    </row>
    <row r="37" spans="1:9" x14ac:dyDescent="0.2">
      <c r="A37" s="8"/>
      <c r="B37" s="8"/>
    </row>
    <row r="38" spans="1:9" x14ac:dyDescent="0.2">
      <c r="A38" s="8"/>
      <c r="B38" s="8"/>
    </row>
    <row r="39" spans="1:9" x14ac:dyDescent="0.2">
      <c r="A39" s="8"/>
      <c r="B39" s="8"/>
    </row>
    <row r="40" spans="1:9" x14ac:dyDescent="0.2">
      <c r="A40" s="8"/>
      <c r="B40" s="8"/>
    </row>
    <row r="41" spans="1:9" x14ac:dyDescent="0.2">
      <c r="A41" s="8"/>
      <c r="B41" s="8"/>
    </row>
    <row r="42" spans="1:9" x14ac:dyDescent="0.2">
      <c r="A42" s="8"/>
      <c r="B42" s="8"/>
    </row>
    <row r="43" spans="1:9" x14ac:dyDescent="0.2">
      <c r="A43" s="8"/>
      <c r="B43" s="8"/>
    </row>
    <row r="44" spans="1:9" x14ac:dyDescent="0.2">
      <c r="A44" s="8"/>
      <c r="B44" s="8"/>
    </row>
    <row r="45" spans="1:9" x14ac:dyDescent="0.2">
      <c r="A45" s="8"/>
      <c r="B45" s="8"/>
    </row>
    <row r="46" spans="1:9" x14ac:dyDescent="0.2">
      <c r="A46" s="8"/>
      <c r="B46" s="8"/>
    </row>
    <row r="47" spans="1:9" x14ac:dyDescent="0.2">
      <c r="A47" s="8"/>
      <c r="B47" s="8"/>
    </row>
    <row r="48" spans="1:9"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sheetData>
  <mergeCells count="36">
    <mergeCell ref="A35:I35"/>
    <mergeCell ref="A36:I36"/>
    <mergeCell ref="A29:I29"/>
    <mergeCell ref="A30:I30"/>
    <mergeCell ref="A31:I31"/>
    <mergeCell ref="A32:I32"/>
    <mergeCell ref="A33:I33"/>
    <mergeCell ref="A34:I34"/>
    <mergeCell ref="A27:I27"/>
    <mergeCell ref="A28:I28"/>
    <mergeCell ref="A25:I25"/>
    <mergeCell ref="A26:I26"/>
    <mergeCell ref="A15:A18"/>
    <mergeCell ref="B15:B18"/>
    <mergeCell ref="G16:G18"/>
    <mergeCell ref="A23:I23"/>
    <mergeCell ref="A24:I24"/>
    <mergeCell ref="I17:I18"/>
    <mergeCell ref="C16:D16"/>
    <mergeCell ref="E16:E18"/>
    <mergeCell ref="F16:F18"/>
    <mergeCell ref="H16:H18"/>
    <mergeCell ref="A11:I11"/>
    <mergeCell ref="A12:I12"/>
    <mergeCell ref="A13:I13"/>
    <mergeCell ref="B1:I1"/>
    <mergeCell ref="D2:I2"/>
    <mergeCell ref="B5:I5"/>
    <mergeCell ref="A7:G7"/>
    <mergeCell ref="H7:I7"/>
    <mergeCell ref="A8:I8"/>
    <mergeCell ref="A9:I9"/>
    <mergeCell ref="A10:I10"/>
    <mergeCell ref="A3:I3"/>
    <mergeCell ref="C6:D6"/>
    <mergeCell ref="A4:C4"/>
  </mergeCells>
  <hyperlinks>
    <hyperlink ref="B1" r:id="rId1"/>
  </hyperlinks>
  <pageMargins left="0.25" right="0.25"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338"/>
  <sheetViews>
    <sheetView view="pageBreakPreview" topLeftCell="B1" zoomScale="115" zoomScaleNormal="100" zoomScaleSheetLayoutView="115" workbookViewId="0">
      <selection activeCell="B1" sqref="A1:XFD1048576"/>
    </sheetView>
  </sheetViews>
  <sheetFormatPr defaultRowHeight="12.75" x14ac:dyDescent="0.2"/>
  <cols>
    <col min="1" max="1" width="8.85546875" style="460" customWidth="1"/>
    <col min="2" max="2" width="17.140625" style="460" customWidth="1"/>
    <col min="3" max="3" width="10.28515625" style="460" customWidth="1"/>
    <col min="4" max="4" width="33.42578125" style="460" bestFit="1" customWidth="1"/>
    <col min="5" max="8" width="10.28515625" style="460" customWidth="1"/>
    <col min="9" max="9" width="11.5703125" style="460" customWidth="1"/>
    <col min="10" max="16384" width="9.140625" style="460"/>
  </cols>
  <sheetData>
    <row r="1" spans="1:9" ht="24.75" customHeight="1" x14ac:dyDescent="0.2">
      <c r="A1" s="240" t="s">
        <v>750</v>
      </c>
      <c r="B1" s="235"/>
      <c r="C1" s="837" t="s">
        <v>629</v>
      </c>
      <c r="D1" s="837"/>
      <c r="E1" s="837"/>
      <c r="F1" s="837"/>
      <c r="G1" s="837"/>
      <c r="H1" s="837"/>
      <c r="I1" s="837"/>
    </row>
    <row r="2" spans="1:9" ht="15" customHeight="1" x14ac:dyDescent="0.2">
      <c r="A2" s="554" t="s">
        <v>1251</v>
      </c>
      <c r="B2" s="553"/>
      <c r="C2" s="553"/>
      <c r="D2" s="1287"/>
      <c r="E2" s="1287"/>
      <c r="F2" s="1287"/>
      <c r="G2" s="1287"/>
      <c r="H2" s="1287"/>
      <c r="I2" s="1288"/>
    </row>
    <row r="3" spans="1:9" x14ac:dyDescent="0.2">
      <c r="A3" s="1244" t="s">
        <v>386</v>
      </c>
      <c r="B3" s="1245"/>
      <c r="C3" s="1245"/>
      <c r="D3" s="1245"/>
      <c r="E3" s="1245"/>
      <c r="F3" s="1245"/>
      <c r="G3" s="1245"/>
      <c r="H3" s="1245"/>
      <c r="I3" s="1246"/>
    </row>
    <row r="4" spans="1:9" ht="13.5" thickBot="1" x14ac:dyDescent="0.25">
      <c r="A4" s="1230"/>
      <c r="B4" s="1247"/>
      <c r="C4" s="1247"/>
      <c r="D4" s="390"/>
      <c r="E4" s="390"/>
      <c r="F4" s="379"/>
      <c r="G4" s="379"/>
      <c r="H4" s="379"/>
      <c r="I4" s="380"/>
    </row>
    <row r="5" spans="1:9" ht="40.5" customHeight="1" thickBot="1" x14ac:dyDescent="0.25">
      <c r="A5" s="517" t="s">
        <v>378</v>
      </c>
      <c r="B5" s="887" t="s">
        <v>1250</v>
      </c>
      <c r="C5" s="888"/>
      <c r="D5" s="888"/>
      <c r="E5" s="827"/>
      <c r="F5" s="827"/>
      <c r="G5" s="827"/>
      <c r="H5" s="827"/>
      <c r="I5" s="828"/>
    </row>
    <row r="6" spans="1:9" ht="15.75" customHeight="1" thickBot="1" x14ac:dyDescent="0.25">
      <c r="A6" s="73" t="s">
        <v>557</v>
      </c>
      <c r="B6" s="550"/>
      <c r="C6" s="1143">
        <v>44196</v>
      </c>
      <c r="D6" s="912"/>
      <c r="E6" s="245"/>
      <c r="F6" s="245"/>
      <c r="G6" s="245"/>
      <c r="H6" s="245"/>
      <c r="I6" s="288"/>
    </row>
    <row r="7" spans="1:9" ht="13.5" thickBot="1" x14ac:dyDescent="0.25">
      <c r="A7" s="839" t="s">
        <v>1249</v>
      </c>
      <c r="B7" s="840"/>
      <c r="C7" s="840"/>
      <c r="D7" s="840"/>
      <c r="E7" s="840"/>
      <c r="F7" s="840"/>
      <c r="G7" s="840"/>
      <c r="H7" s="840"/>
      <c r="I7" s="1232"/>
    </row>
    <row r="8" spans="1:9" ht="13.5" thickBot="1" x14ac:dyDescent="0.25">
      <c r="A8" s="839" t="s">
        <v>1212</v>
      </c>
      <c r="B8" s="840"/>
      <c r="C8" s="840"/>
      <c r="D8" s="840"/>
      <c r="E8" s="840"/>
      <c r="F8" s="840"/>
      <c r="G8" s="840"/>
      <c r="H8" s="840"/>
      <c r="I8" s="1232"/>
    </row>
    <row r="9" spans="1:9" ht="43.5" customHeight="1" thickBot="1" x14ac:dyDescent="0.25">
      <c r="A9" s="839" t="s">
        <v>1248</v>
      </c>
      <c r="B9" s="840"/>
      <c r="C9" s="840"/>
      <c r="D9" s="840"/>
      <c r="E9" s="840"/>
      <c r="F9" s="840"/>
      <c r="G9" s="840"/>
      <c r="H9" s="840"/>
      <c r="I9" s="1232"/>
    </row>
    <row r="10" spans="1:9" ht="13.5" thickBot="1" x14ac:dyDescent="0.25">
      <c r="A10" s="839" t="s">
        <v>978</v>
      </c>
      <c r="B10" s="840"/>
      <c r="C10" s="840"/>
      <c r="D10" s="840"/>
      <c r="E10" s="840"/>
      <c r="F10" s="840"/>
      <c r="G10" s="840"/>
      <c r="H10" s="840"/>
      <c r="I10" s="1232"/>
    </row>
    <row r="11" spans="1:9" ht="27" customHeight="1" thickBot="1" x14ac:dyDescent="0.25">
      <c r="A11" s="839" t="s">
        <v>1247</v>
      </c>
      <c r="B11" s="840"/>
      <c r="C11" s="840"/>
      <c r="D11" s="840"/>
      <c r="E11" s="840"/>
      <c r="F11" s="840"/>
      <c r="G11" s="840"/>
      <c r="H11" s="840"/>
      <c r="I11" s="1232"/>
    </row>
    <row r="12" spans="1:9" ht="50.25" customHeight="1" thickBot="1" x14ac:dyDescent="0.25">
      <c r="A12" s="839" t="s">
        <v>1246</v>
      </c>
      <c r="B12" s="840"/>
      <c r="C12" s="840"/>
      <c r="D12" s="840"/>
      <c r="E12" s="840"/>
      <c r="F12" s="840"/>
      <c r="G12" s="840"/>
      <c r="H12" s="840"/>
      <c r="I12" s="1232"/>
    </row>
    <row r="13" spans="1:9" ht="13.5" thickBot="1" x14ac:dyDescent="0.25">
      <c r="A13" s="549"/>
      <c r="B13" s="548"/>
      <c r="C13" s="546"/>
      <c r="D13" s="546"/>
      <c r="E13" s="546"/>
      <c r="F13" s="546"/>
      <c r="G13" s="546"/>
      <c r="H13" s="547"/>
      <c r="I13" s="294"/>
    </row>
    <row r="14" spans="1:9" ht="13.5" thickBot="1" x14ac:dyDescent="0.25">
      <c r="A14" s="1223" t="s">
        <v>1245</v>
      </c>
      <c r="B14" s="1223"/>
      <c r="C14" s="521" t="s">
        <v>630</v>
      </c>
      <c r="D14" s="521" t="s">
        <v>631</v>
      </c>
      <c r="E14" s="294" t="s">
        <v>633</v>
      </c>
      <c r="F14" s="294" t="s">
        <v>634</v>
      </c>
      <c r="G14" s="294" t="s">
        <v>635</v>
      </c>
      <c r="H14" s="521" t="s">
        <v>660</v>
      </c>
      <c r="I14" s="309" t="s">
        <v>661</v>
      </c>
    </row>
    <row r="15" spans="1:9" ht="28.5" customHeight="1" thickBot="1" x14ac:dyDescent="0.25">
      <c r="A15" s="1279"/>
      <c r="B15" s="1279"/>
      <c r="C15" s="1155" t="s">
        <v>1207</v>
      </c>
      <c r="D15" s="1272"/>
      <c r="E15" s="1223" t="s">
        <v>1230</v>
      </c>
      <c r="F15" s="1223" t="s">
        <v>1205</v>
      </c>
      <c r="G15" s="1223" t="s">
        <v>1244</v>
      </c>
      <c r="H15" s="1217" t="s">
        <v>1228</v>
      </c>
      <c r="I15" s="537" t="s">
        <v>1202</v>
      </c>
    </row>
    <row r="16" spans="1:9" ht="52.5" customHeight="1" thickBot="1" x14ac:dyDescent="0.25">
      <c r="A16" s="1279"/>
      <c r="B16" s="1279"/>
      <c r="C16" s="521" t="s">
        <v>1227</v>
      </c>
      <c r="D16" s="521" t="s">
        <v>1226</v>
      </c>
      <c r="E16" s="1279"/>
      <c r="F16" s="1279"/>
      <c r="G16" s="1279"/>
      <c r="H16" s="1299"/>
      <c r="I16" s="1295" t="s">
        <v>1243</v>
      </c>
    </row>
    <row r="17" spans="1:9" ht="13.5" thickBot="1" x14ac:dyDescent="0.25">
      <c r="A17" s="1224"/>
      <c r="B17" s="1224"/>
      <c r="C17" s="521"/>
      <c r="D17" s="521"/>
      <c r="E17" s="1224"/>
      <c r="F17" s="1224"/>
      <c r="G17" s="1224"/>
      <c r="H17" s="1218"/>
      <c r="I17" s="1296"/>
    </row>
    <row r="18" spans="1:9" ht="18" customHeight="1" thickBot="1" x14ac:dyDescent="0.25">
      <c r="A18" s="537">
        <v>1</v>
      </c>
      <c r="B18" s="297" t="s">
        <v>1097</v>
      </c>
      <c r="C18" s="297">
        <v>0</v>
      </c>
      <c r="D18" s="758">
        <v>8341.0705099999996</v>
      </c>
      <c r="E18" s="758"/>
      <c r="F18" s="758"/>
      <c r="G18" s="758">
        <v>0</v>
      </c>
      <c r="H18" s="495">
        <v>0</v>
      </c>
      <c r="I18" s="758">
        <v>8281.361719999999</v>
      </c>
    </row>
    <row r="19" spans="1:9" ht="18" customHeight="1" thickBot="1" x14ac:dyDescent="0.25">
      <c r="A19" s="537">
        <v>2</v>
      </c>
      <c r="B19" s="297" t="s">
        <v>1098</v>
      </c>
      <c r="C19" s="297">
        <v>0</v>
      </c>
      <c r="D19" s="758"/>
      <c r="E19" s="758"/>
      <c r="F19" s="758"/>
      <c r="G19" s="758">
        <v>0</v>
      </c>
      <c r="H19" s="495">
        <v>0</v>
      </c>
      <c r="I19" s="758"/>
    </row>
    <row r="20" spans="1:9" ht="18" customHeight="1" thickBot="1" x14ac:dyDescent="0.25">
      <c r="A20" s="537">
        <v>3</v>
      </c>
      <c r="B20" s="297" t="s">
        <v>1099</v>
      </c>
      <c r="C20" s="297">
        <v>0</v>
      </c>
      <c r="D20" s="758">
        <v>164.95326</v>
      </c>
      <c r="E20" s="758"/>
      <c r="F20" s="758"/>
      <c r="G20" s="758">
        <v>0</v>
      </c>
      <c r="H20" s="495">
        <v>0</v>
      </c>
      <c r="I20" s="758"/>
    </row>
    <row r="21" spans="1:9" ht="18" customHeight="1" thickBot="1" x14ac:dyDescent="0.25">
      <c r="A21" s="537">
        <v>4</v>
      </c>
      <c r="B21" s="297" t="s">
        <v>1100</v>
      </c>
      <c r="C21" s="297">
        <v>0</v>
      </c>
      <c r="D21" s="758">
        <v>519508.51788000017</v>
      </c>
      <c r="E21" s="758"/>
      <c r="F21" s="758"/>
      <c r="G21" s="758">
        <v>0</v>
      </c>
      <c r="H21" s="495">
        <v>0</v>
      </c>
      <c r="I21" s="758">
        <v>308666.17168999999</v>
      </c>
    </row>
    <row r="22" spans="1:9" ht="18" customHeight="1" thickBot="1" x14ac:dyDescent="0.25">
      <c r="A22" s="537">
        <v>5</v>
      </c>
      <c r="B22" s="297" t="s">
        <v>1101</v>
      </c>
      <c r="C22" s="297">
        <v>0</v>
      </c>
      <c r="D22" s="758">
        <v>0</v>
      </c>
      <c r="E22" s="758"/>
      <c r="F22" s="758"/>
      <c r="G22" s="758">
        <v>0</v>
      </c>
      <c r="H22" s="495">
        <v>0</v>
      </c>
      <c r="I22" s="758">
        <v>0</v>
      </c>
    </row>
    <row r="23" spans="1:9" ht="18" customHeight="1" thickBot="1" x14ac:dyDescent="0.25">
      <c r="A23" s="537">
        <v>6</v>
      </c>
      <c r="B23" s="297" t="s">
        <v>1102</v>
      </c>
      <c r="C23" s="297">
        <v>0</v>
      </c>
      <c r="D23" s="758">
        <v>64608.897349999999</v>
      </c>
      <c r="E23" s="758"/>
      <c r="F23" s="758"/>
      <c r="G23" s="758">
        <v>0</v>
      </c>
      <c r="H23" s="495">
        <v>0</v>
      </c>
      <c r="I23" s="758">
        <v>64200.566149999999</v>
      </c>
    </row>
    <row r="24" spans="1:9" ht="18" customHeight="1" thickBot="1" x14ac:dyDescent="0.25">
      <c r="A24" s="537">
        <v>7</v>
      </c>
      <c r="B24" s="297" t="s">
        <v>1103</v>
      </c>
      <c r="C24" s="297">
        <v>0</v>
      </c>
      <c r="D24" s="758">
        <v>13728.083000000001</v>
      </c>
      <c r="E24" s="758"/>
      <c r="F24" s="758"/>
      <c r="G24" s="758">
        <v>0</v>
      </c>
      <c r="H24" s="495">
        <v>0</v>
      </c>
      <c r="I24" s="758">
        <v>13728.082560000001</v>
      </c>
    </row>
    <row r="25" spans="1:9" ht="18" customHeight="1" thickBot="1" x14ac:dyDescent="0.25">
      <c r="A25" s="537">
        <v>8</v>
      </c>
      <c r="B25" s="297" t="s">
        <v>1104</v>
      </c>
      <c r="C25" s="297">
        <v>0</v>
      </c>
      <c r="D25" s="758">
        <v>0</v>
      </c>
      <c r="E25" s="758"/>
      <c r="F25" s="758"/>
      <c r="G25" s="758">
        <v>0</v>
      </c>
      <c r="H25" s="495">
        <v>0</v>
      </c>
      <c r="I25" s="758">
        <v>0</v>
      </c>
    </row>
    <row r="26" spans="1:9" ht="18" customHeight="1" thickBot="1" x14ac:dyDescent="0.25">
      <c r="A26" s="537">
        <v>9</v>
      </c>
      <c r="B26" s="297" t="s">
        <v>1105</v>
      </c>
      <c r="C26" s="297">
        <v>0</v>
      </c>
      <c r="D26" s="758">
        <v>220.93778</v>
      </c>
      <c r="E26" s="758"/>
      <c r="F26" s="758"/>
      <c r="G26" s="758">
        <v>0</v>
      </c>
      <c r="H26" s="495">
        <v>0</v>
      </c>
      <c r="I26" s="758"/>
    </row>
    <row r="27" spans="1:9" ht="18" customHeight="1" thickBot="1" x14ac:dyDescent="0.25">
      <c r="A27" s="537">
        <v>10</v>
      </c>
      <c r="B27" s="297" t="s">
        <v>1106</v>
      </c>
      <c r="C27" s="297">
        <v>0</v>
      </c>
      <c r="D27" s="758">
        <v>15391.362779999999</v>
      </c>
      <c r="E27" s="758"/>
      <c r="F27" s="758"/>
      <c r="G27" s="758">
        <v>0</v>
      </c>
      <c r="H27" s="495">
        <v>0</v>
      </c>
      <c r="I27" s="758">
        <v>1731.6151599999998</v>
      </c>
    </row>
    <row r="28" spans="1:9" ht="18" customHeight="1" thickBot="1" x14ac:dyDescent="0.25">
      <c r="A28" s="537">
        <v>11</v>
      </c>
      <c r="B28" s="297" t="s">
        <v>1107</v>
      </c>
      <c r="C28" s="297">
        <v>0</v>
      </c>
      <c r="D28" s="758">
        <v>1948.8505600000001</v>
      </c>
      <c r="E28" s="758"/>
      <c r="F28" s="758"/>
      <c r="G28" s="758">
        <v>0</v>
      </c>
      <c r="H28" s="495">
        <v>0</v>
      </c>
      <c r="I28" s="758"/>
    </row>
    <row r="29" spans="1:9" ht="18" customHeight="1" thickBot="1" x14ac:dyDescent="0.25">
      <c r="A29" s="537">
        <v>12</v>
      </c>
      <c r="B29" s="297" t="s">
        <v>1108</v>
      </c>
      <c r="C29" s="297">
        <v>0</v>
      </c>
      <c r="D29" s="758">
        <v>2324.85</v>
      </c>
      <c r="E29" s="758"/>
      <c r="F29" s="758"/>
      <c r="G29" s="758">
        <v>0</v>
      </c>
      <c r="H29" s="495">
        <v>0</v>
      </c>
      <c r="I29" s="758">
        <v>2048.06007</v>
      </c>
    </row>
    <row r="30" spans="1:9" ht="18" customHeight="1" thickBot="1" x14ac:dyDescent="0.25">
      <c r="A30" s="537">
        <v>13</v>
      </c>
      <c r="B30" s="297" t="s">
        <v>1109</v>
      </c>
      <c r="C30" s="297">
        <v>0</v>
      </c>
      <c r="D30" s="758">
        <v>0</v>
      </c>
      <c r="E30" s="758"/>
      <c r="F30" s="758"/>
      <c r="G30" s="758">
        <v>0</v>
      </c>
      <c r="H30" s="495">
        <v>0</v>
      </c>
      <c r="I30" s="758">
        <v>0</v>
      </c>
    </row>
    <row r="31" spans="1:9" ht="18" customHeight="1" thickBot="1" x14ac:dyDescent="0.25">
      <c r="A31" s="537">
        <v>14</v>
      </c>
      <c r="B31" s="297" t="s">
        <v>1111</v>
      </c>
      <c r="C31" s="297">
        <v>0</v>
      </c>
      <c r="D31" s="758">
        <v>0</v>
      </c>
      <c r="E31" s="758"/>
      <c r="F31" s="758"/>
      <c r="G31" s="758">
        <v>0</v>
      </c>
      <c r="H31" s="495">
        <v>0</v>
      </c>
      <c r="I31" s="758">
        <v>0</v>
      </c>
    </row>
    <row r="32" spans="1:9" ht="18" customHeight="1" thickBot="1" x14ac:dyDescent="0.25">
      <c r="A32" s="537">
        <v>15</v>
      </c>
      <c r="B32" s="541" t="s">
        <v>1110</v>
      </c>
      <c r="C32" s="297">
        <v>0</v>
      </c>
      <c r="D32" s="758">
        <v>0</v>
      </c>
      <c r="E32" s="758"/>
      <c r="F32" s="758"/>
      <c r="G32" s="758">
        <v>0</v>
      </c>
      <c r="H32" s="495">
        <v>0</v>
      </c>
      <c r="I32" s="758">
        <v>0</v>
      </c>
    </row>
    <row r="33" spans="1:9" ht="18" customHeight="1" thickBot="1" x14ac:dyDescent="0.25">
      <c r="A33" s="556">
        <v>16</v>
      </c>
      <c r="B33" s="538" t="s">
        <v>402</v>
      </c>
      <c r="C33" s="297">
        <v>0</v>
      </c>
      <c r="D33" s="758">
        <v>626237.52312000014</v>
      </c>
      <c r="E33" s="758"/>
      <c r="F33" s="758"/>
      <c r="G33" s="758">
        <v>0</v>
      </c>
      <c r="H33" s="495">
        <v>0</v>
      </c>
      <c r="I33" s="758">
        <v>626237.52312000014</v>
      </c>
    </row>
    <row r="34" spans="1:9" x14ac:dyDescent="0.2">
      <c r="A34" s="1298"/>
      <c r="B34" s="1298"/>
      <c r="C34" s="1298"/>
      <c r="D34" s="1298"/>
      <c r="E34" s="1298"/>
      <c r="F34" s="1298"/>
      <c r="G34" s="1298"/>
      <c r="H34" s="1298"/>
      <c r="I34" s="555"/>
    </row>
    <row r="35" spans="1:9" ht="55.5" customHeight="1" x14ac:dyDescent="0.2">
      <c r="A35" s="1273" t="s">
        <v>1242</v>
      </c>
      <c r="B35" s="1273"/>
      <c r="C35" s="1273"/>
      <c r="D35" s="1273"/>
      <c r="E35" s="1273"/>
      <c r="F35" s="1273"/>
      <c r="G35" s="1273"/>
      <c r="H35" s="1273"/>
      <c r="I35" s="473"/>
    </row>
    <row r="36" spans="1:9" x14ac:dyDescent="0.2">
      <c r="A36" s="1274" t="s">
        <v>674</v>
      </c>
      <c r="B36" s="1274"/>
      <c r="C36" s="1274"/>
      <c r="D36" s="1274"/>
      <c r="E36" s="1274"/>
      <c r="F36" s="1274"/>
      <c r="G36" s="1274"/>
      <c r="H36" s="1274"/>
      <c r="I36" s="473"/>
    </row>
    <row r="37" spans="1:9" x14ac:dyDescent="0.2">
      <c r="A37" s="1243" t="s">
        <v>671</v>
      </c>
      <c r="B37" s="1243"/>
      <c r="C37" s="1243"/>
      <c r="D37" s="1243"/>
      <c r="E37" s="1243"/>
      <c r="F37" s="1243"/>
      <c r="G37" s="1243"/>
      <c r="H37" s="1243"/>
      <c r="I37" s="336"/>
    </row>
    <row r="38" spans="1:9" x14ac:dyDescent="0.2">
      <c r="A38" s="1239" t="s">
        <v>1172</v>
      </c>
      <c r="B38" s="1239"/>
      <c r="C38" s="1239"/>
      <c r="D38" s="1239"/>
      <c r="E38" s="1239"/>
      <c r="F38" s="1239"/>
      <c r="G38" s="1239"/>
      <c r="H38" s="1239"/>
      <c r="I38" s="336"/>
    </row>
    <row r="39" spans="1:9" x14ac:dyDescent="0.2">
      <c r="A39" s="1239" t="s">
        <v>1171</v>
      </c>
      <c r="B39" s="1239"/>
      <c r="C39" s="1239"/>
      <c r="D39" s="1239"/>
      <c r="E39" s="1239"/>
      <c r="F39" s="1239"/>
      <c r="G39" s="1239"/>
      <c r="H39" s="1239"/>
      <c r="I39" s="336"/>
    </row>
    <row r="40" spans="1:9" ht="27.75" customHeight="1" x14ac:dyDescent="0.2">
      <c r="A40" s="1239" t="s">
        <v>1170</v>
      </c>
      <c r="B40" s="1239"/>
      <c r="C40" s="1239"/>
      <c r="D40" s="1239"/>
      <c r="E40" s="1239"/>
      <c r="F40" s="1239"/>
      <c r="G40" s="1239"/>
      <c r="H40" s="1239"/>
      <c r="I40" s="336"/>
    </row>
    <row r="41" spans="1:9" ht="24.75" customHeight="1" x14ac:dyDescent="0.2">
      <c r="A41" s="1239" t="s">
        <v>1169</v>
      </c>
      <c r="B41" s="1239"/>
      <c r="C41" s="1239"/>
      <c r="D41" s="1239"/>
      <c r="E41" s="1239"/>
      <c r="F41" s="1239"/>
      <c r="G41" s="1239"/>
      <c r="H41" s="1239"/>
      <c r="I41" s="336"/>
    </row>
    <row r="42" spans="1:9" ht="30" customHeight="1" x14ac:dyDescent="0.2">
      <c r="A42" s="1239" t="s">
        <v>1219</v>
      </c>
      <c r="B42" s="1239"/>
      <c r="C42" s="1239"/>
      <c r="D42" s="1239"/>
      <c r="E42" s="1239"/>
      <c r="F42" s="1239"/>
      <c r="G42" s="1239"/>
      <c r="H42" s="1239"/>
      <c r="I42" s="336"/>
    </row>
    <row r="43" spans="1:9" ht="87.75" customHeight="1" x14ac:dyDescent="0.2">
      <c r="A43" s="1239" t="s">
        <v>1218</v>
      </c>
      <c r="B43" s="1239"/>
      <c r="C43" s="1239"/>
      <c r="D43" s="1239"/>
      <c r="E43" s="1239"/>
      <c r="F43" s="1239"/>
      <c r="G43" s="1239"/>
      <c r="H43" s="1239"/>
      <c r="I43" s="336"/>
    </row>
    <row r="44" spans="1:9" ht="27" customHeight="1" x14ac:dyDescent="0.2">
      <c r="A44" s="1239" t="s">
        <v>1166</v>
      </c>
      <c r="B44" s="1239"/>
      <c r="C44" s="1239"/>
      <c r="D44" s="1239"/>
      <c r="E44" s="1239"/>
      <c r="F44" s="1239"/>
      <c r="G44" s="1239"/>
      <c r="H44" s="1239"/>
      <c r="I44" s="336"/>
    </row>
    <row r="45" spans="1:9" x14ac:dyDescent="0.2">
      <c r="A45" s="1286" t="s">
        <v>670</v>
      </c>
      <c r="B45" s="1286"/>
      <c r="C45" s="1286"/>
      <c r="D45" s="1286"/>
      <c r="E45" s="1286"/>
      <c r="F45" s="1286"/>
      <c r="G45" s="1286"/>
      <c r="H45" s="1286"/>
      <c r="I45" s="336"/>
    </row>
    <row r="46" spans="1:9" ht="74.25" customHeight="1" x14ac:dyDescent="0.2">
      <c r="A46" s="1275" t="s">
        <v>1241</v>
      </c>
      <c r="B46" s="1275"/>
      <c r="C46" s="1275"/>
      <c r="D46" s="1275"/>
      <c r="E46" s="1275"/>
      <c r="F46" s="1275"/>
      <c r="G46" s="1275"/>
      <c r="H46" s="1275"/>
      <c r="I46" s="336"/>
    </row>
    <row r="47" spans="1:9" ht="64.5" customHeight="1" x14ac:dyDescent="0.2">
      <c r="A47" s="1275" t="s">
        <v>1240</v>
      </c>
      <c r="B47" s="1275"/>
      <c r="C47" s="1275"/>
      <c r="D47" s="1275"/>
      <c r="E47" s="1275"/>
      <c r="F47" s="1275"/>
      <c r="G47" s="1275"/>
      <c r="H47" s="1275"/>
      <c r="I47" s="1300"/>
    </row>
    <row r="48" spans="1:9" x14ac:dyDescent="0.2">
      <c r="A48" s="1275"/>
      <c r="B48" s="1275"/>
      <c r="C48" s="1275"/>
      <c r="D48" s="1275"/>
      <c r="E48" s="1275"/>
      <c r="F48" s="1275"/>
      <c r="G48" s="1275"/>
      <c r="H48" s="1275"/>
      <c r="I48" s="1300"/>
    </row>
    <row r="49" spans="1:9" ht="37.5" customHeight="1" x14ac:dyDescent="0.2">
      <c r="A49" s="1275" t="s">
        <v>1239</v>
      </c>
      <c r="B49" s="1275"/>
      <c r="C49" s="1275"/>
      <c r="D49" s="1275"/>
      <c r="E49" s="1275"/>
      <c r="F49" s="1275"/>
      <c r="G49" s="1275"/>
      <c r="H49" s="1275"/>
      <c r="I49" s="1300"/>
    </row>
    <row r="50" spans="1:9" x14ac:dyDescent="0.2">
      <c r="A50" s="8"/>
      <c r="B50" s="8"/>
    </row>
    <row r="51" spans="1:9" x14ac:dyDescent="0.2">
      <c r="A51" s="8"/>
      <c r="B51" s="8"/>
    </row>
    <row r="52" spans="1:9" x14ac:dyDescent="0.2">
      <c r="A52" s="8"/>
      <c r="B52" s="8"/>
    </row>
    <row r="53" spans="1:9" x14ac:dyDescent="0.2">
      <c r="A53" s="8"/>
      <c r="B53" s="8"/>
    </row>
    <row r="54" spans="1:9" x14ac:dyDescent="0.2">
      <c r="A54" s="8"/>
      <c r="B54" s="8"/>
    </row>
    <row r="55" spans="1:9" x14ac:dyDescent="0.2">
      <c r="A55" s="8"/>
      <c r="B55" s="8"/>
    </row>
    <row r="56" spans="1:9" x14ac:dyDescent="0.2">
      <c r="A56" s="8"/>
      <c r="B56" s="8"/>
    </row>
    <row r="57" spans="1:9" x14ac:dyDescent="0.2">
      <c r="A57" s="8"/>
      <c r="B57" s="8"/>
    </row>
    <row r="58" spans="1:9" x14ac:dyDescent="0.2">
      <c r="A58" s="8"/>
      <c r="B58" s="8"/>
    </row>
    <row r="59" spans="1:9" x14ac:dyDescent="0.2">
      <c r="A59" s="8"/>
      <c r="B59" s="8"/>
    </row>
    <row r="60" spans="1:9" x14ac:dyDescent="0.2">
      <c r="A60" s="8"/>
      <c r="B60" s="8"/>
    </row>
    <row r="61" spans="1:9" x14ac:dyDescent="0.2">
      <c r="A61" s="8"/>
      <c r="B61" s="8"/>
    </row>
    <row r="62" spans="1:9" x14ac:dyDescent="0.2">
      <c r="A62" s="8"/>
      <c r="B62" s="8"/>
    </row>
    <row r="63" spans="1:9" x14ac:dyDescent="0.2">
      <c r="A63" s="8"/>
      <c r="B63" s="8"/>
    </row>
    <row r="64" spans="1:9"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sheetData>
  <mergeCells count="37">
    <mergeCell ref="A39:H39"/>
    <mergeCell ref="A40:H40"/>
    <mergeCell ref="A41:H41"/>
    <mergeCell ref="C1:I1"/>
    <mergeCell ref="A49:H49"/>
    <mergeCell ref="I47:I49"/>
    <mergeCell ref="A36:H36"/>
    <mergeCell ref="G15:G17"/>
    <mergeCell ref="A14:A17"/>
    <mergeCell ref="A35:H35"/>
    <mergeCell ref="B14:B17"/>
    <mergeCell ref="A45:H45"/>
    <mergeCell ref="A46:H46"/>
    <mergeCell ref="A47:H47"/>
    <mergeCell ref="A48:H48"/>
    <mergeCell ref="A42:H42"/>
    <mergeCell ref="A43:H43"/>
    <mergeCell ref="A44:H44"/>
    <mergeCell ref="D2:I2"/>
    <mergeCell ref="B5:I5"/>
    <mergeCell ref="C15:D15"/>
    <mergeCell ref="E15:E17"/>
    <mergeCell ref="F15:F17"/>
    <mergeCell ref="A34:H34"/>
    <mergeCell ref="A37:H37"/>
    <mergeCell ref="A38:H38"/>
    <mergeCell ref="I16:I17"/>
    <mergeCell ref="A4:C4"/>
    <mergeCell ref="A3:I3"/>
    <mergeCell ref="C6:D6"/>
    <mergeCell ref="H15:H17"/>
    <mergeCell ref="A7:I7"/>
    <mergeCell ref="A8:I8"/>
    <mergeCell ref="A9:I9"/>
    <mergeCell ref="A10:I10"/>
    <mergeCell ref="A11:I11"/>
    <mergeCell ref="A12:I12"/>
  </mergeCells>
  <hyperlinks>
    <hyperlink ref="C1" r:id="rId1"/>
  </hyperlinks>
  <pageMargins left="0.25" right="0.25"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96"/>
  <sheetViews>
    <sheetView view="pageBreakPreview" topLeftCell="A4" zoomScaleNormal="100" zoomScaleSheetLayoutView="100" workbookViewId="0">
      <selection activeCell="A4" sqref="A1:XFD1048576"/>
    </sheetView>
  </sheetViews>
  <sheetFormatPr defaultRowHeight="12.75" x14ac:dyDescent="0.2"/>
  <cols>
    <col min="1" max="1" width="10.85546875" style="460" customWidth="1"/>
    <col min="2" max="2" width="19.42578125" style="460" customWidth="1"/>
    <col min="3" max="9" width="10.85546875" style="460" customWidth="1"/>
    <col min="10" max="16384" width="9.140625" style="460"/>
  </cols>
  <sheetData>
    <row r="1" spans="1:9" ht="24.75" customHeight="1" x14ac:dyDescent="0.2">
      <c r="A1" s="240" t="s">
        <v>751</v>
      </c>
      <c r="B1" s="837" t="s">
        <v>629</v>
      </c>
      <c r="C1" s="837"/>
      <c r="D1" s="837"/>
      <c r="E1" s="837"/>
      <c r="F1" s="837"/>
      <c r="G1" s="837"/>
      <c r="H1" s="838"/>
    </row>
    <row r="2" spans="1:9" ht="15" customHeight="1" x14ac:dyDescent="0.2">
      <c r="A2" s="554" t="s">
        <v>1268</v>
      </c>
      <c r="B2" s="553"/>
      <c r="C2" s="553"/>
      <c r="D2" s="1287"/>
      <c r="E2" s="1287"/>
      <c r="F2" s="1287"/>
      <c r="G2" s="1287"/>
      <c r="H2" s="1288"/>
    </row>
    <row r="3" spans="1:9" ht="30" customHeight="1" x14ac:dyDescent="0.2">
      <c r="A3" s="1244" t="s">
        <v>386</v>
      </c>
      <c r="B3" s="1245"/>
      <c r="C3" s="1245"/>
      <c r="D3" s="1245"/>
      <c r="E3" s="1245"/>
      <c r="F3" s="1245"/>
      <c r="G3" s="1245"/>
      <c r="H3" s="1246"/>
      <c r="I3" s="562"/>
    </row>
    <row r="4" spans="1:9" ht="13.5" thickBot="1" x14ac:dyDescent="0.25">
      <c r="A4" s="1230"/>
      <c r="B4" s="1247"/>
      <c r="C4" s="1247"/>
      <c r="D4" s="390"/>
      <c r="E4" s="390"/>
      <c r="F4" s="379"/>
      <c r="G4" s="379"/>
      <c r="H4" s="380"/>
    </row>
    <row r="5" spans="1:9" ht="43.5" customHeight="1" thickBot="1" x14ac:dyDescent="0.25">
      <c r="A5" s="518" t="s">
        <v>612</v>
      </c>
      <c r="B5" s="887" t="s">
        <v>1268</v>
      </c>
      <c r="C5" s="888"/>
      <c r="D5" s="888"/>
      <c r="E5" s="827"/>
      <c r="F5" s="827"/>
      <c r="G5" s="827"/>
      <c r="H5" s="828"/>
    </row>
    <row r="6" spans="1:9" ht="15.75" customHeight="1" thickBot="1" x14ac:dyDescent="0.25">
      <c r="A6" s="73" t="s">
        <v>557</v>
      </c>
      <c r="B6" s="550"/>
      <c r="C6" s="1143">
        <v>44196</v>
      </c>
      <c r="D6" s="912"/>
      <c r="E6" s="245"/>
      <c r="F6" s="245"/>
      <c r="G6" s="245"/>
      <c r="H6" s="288"/>
    </row>
    <row r="7" spans="1:9" ht="13.5" thickBot="1" x14ac:dyDescent="0.25">
      <c r="A7" s="839" t="s">
        <v>1267</v>
      </c>
      <c r="B7" s="840"/>
      <c r="C7" s="840"/>
      <c r="D7" s="840"/>
      <c r="E7" s="840"/>
      <c r="F7" s="840"/>
      <c r="G7" s="840"/>
      <c r="H7" s="1232"/>
    </row>
    <row r="8" spans="1:9" ht="21" customHeight="1" thickBot="1" x14ac:dyDescent="0.25">
      <c r="A8" s="839" t="s">
        <v>1266</v>
      </c>
      <c r="B8" s="840"/>
      <c r="C8" s="840"/>
      <c r="D8" s="840"/>
      <c r="E8" s="840"/>
      <c r="F8" s="840"/>
      <c r="G8" s="840"/>
      <c r="H8" s="1232"/>
    </row>
    <row r="9" spans="1:9" ht="39.75" customHeight="1" thickBot="1" x14ac:dyDescent="0.25">
      <c r="A9" s="839" t="s">
        <v>1265</v>
      </c>
      <c r="B9" s="840"/>
      <c r="C9" s="840"/>
      <c r="D9" s="840"/>
      <c r="E9" s="840"/>
      <c r="F9" s="840"/>
      <c r="G9" s="840"/>
      <c r="H9" s="1232"/>
    </row>
    <row r="10" spans="1:9" ht="13.5" thickBot="1" x14ac:dyDescent="0.25">
      <c r="A10" s="839" t="s">
        <v>978</v>
      </c>
      <c r="B10" s="840"/>
      <c r="C10" s="840"/>
      <c r="D10" s="840"/>
      <c r="E10" s="840"/>
      <c r="F10" s="840"/>
      <c r="G10" s="840"/>
      <c r="H10" s="1232"/>
    </row>
    <row r="11" spans="1:9" ht="27.75" customHeight="1" thickBot="1" x14ac:dyDescent="0.25">
      <c r="A11" s="839" t="s">
        <v>1264</v>
      </c>
      <c r="B11" s="840"/>
      <c r="C11" s="840"/>
      <c r="D11" s="840"/>
      <c r="E11" s="840"/>
      <c r="F11" s="840"/>
      <c r="G11" s="840"/>
      <c r="H11" s="1232"/>
    </row>
    <row r="12" spans="1:9" ht="23.25" customHeight="1" thickBot="1" x14ac:dyDescent="0.25">
      <c r="A12" s="839" t="s">
        <v>1209</v>
      </c>
      <c r="B12" s="840"/>
      <c r="C12" s="840"/>
      <c r="D12" s="840"/>
      <c r="E12" s="840"/>
      <c r="F12" s="840"/>
      <c r="G12" s="840"/>
      <c r="H12" s="1232"/>
    </row>
    <row r="13" spans="1:9" ht="16.5" customHeight="1" thickBot="1" x14ac:dyDescent="0.25">
      <c r="A13" s="561"/>
      <c r="B13" s="22"/>
      <c r="C13" s="560"/>
      <c r="D13" s="560"/>
      <c r="E13" s="560"/>
      <c r="F13" s="560"/>
      <c r="G13" s="560"/>
      <c r="H13" s="138"/>
    </row>
    <row r="14" spans="1:9" ht="15.75" customHeight="1" thickBot="1" x14ac:dyDescent="0.25">
      <c r="A14" s="1223" t="s">
        <v>1263</v>
      </c>
      <c r="B14" s="1223"/>
      <c r="C14" s="294" t="s">
        <v>630</v>
      </c>
      <c r="D14" s="294" t="s">
        <v>631</v>
      </c>
      <c r="E14" s="294" t="s">
        <v>633</v>
      </c>
      <c r="F14" s="294" t="s">
        <v>634</v>
      </c>
      <c r="G14" s="294" t="s">
        <v>635</v>
      </c>
      <c r="H14" s="294" t="s">
        <v>660</v>
      </c>
    </row>
    <row r="15" spans="1:9" ht="13.5" thickBot="1" x14ac:dyDescent="0.25">
      <c r="A15" s="1279"/>
      <c r="B15" s="1279"/>
      <c r="C15" s="1155" t="s">
        <v>1207</v>
      </c>
      <c r="D15" s="1272"/>
      <c r="E15" s="1272"/>
      <c r="F15" s="1272"/>
      <c r="G15" s="1272"/>
      <c r="H15" s="1156"/>
    </row>
    <row r="16" spans="1:9" ht="26.25" thickBot="1" x14ac:dyDescent="0.25">
      <c r="A16" s="1224"/>
      <c r="B16" s="1224"/>
      <c r="C16" s="294" t="s">
        <v>1262</v>
      </c>
      <c r="D16" s="522" t="s">
        <v>1261</v>
      </c>
      <c r="E16" s="522" t="s">
        <v>1260</v>
      </c>
      <c r="F16" s="522" t="s">
        <v>1259</v>
      </c>
      <c r="G16" s="522" t="s">
        <v>1258</v>
      </c>
      <c r="H16" s="522" t="s">
        <v>1257</v>
      </c>
    </row>
    <row r="17" spans="1:8" ht="13.5" thickBot="1" x14ac:dyDescent="0.25">
      <c r="A17" s="537">
        <v>1</v>
      </c>
      <c r="B17" s="297" t="s">
        <v>1256</v>
      </c>
      <c r="C17" s="297">
        <v>0</v>
      </c>
      <c r="D17" s="297">
        <v>0</v>
      </c>
      <c r="E17" s="297">
        <v>0</v>
      </c>
      <c r="F17" s="297">
        <v>0</v>
      </c>
      <c r="G17" s="297">
        <v>0</v>
      </c>
      <c r="H17" s="297">
        <v>0</v>
      </c>
    </row>
    <row r="18" spans="1:8" ht="13.5" thickBot="1" x14ac:dyDescent="0.25">
      <c r="A18" s="537">
        <v>2</v>
      </c>
      <c r="B18" s="297" t="s">
        <v>1255</v>
      </c>
      <c r="C18" s="297">
        <v>0</v>
      </c>
      <c r="D18" s="297">
        <v>0</v>
      </c>
      <c r="E18" s="297">
        <v>0</v>
      </c>
      <c r="F18" s="297">
        <v>0</v>
      </c>
      <c r="G18" s="297">
        <v>0</v>
      </c>
      <c r="H18" s="297">
        <v>0</v>
      </c>
    </row>
    <row r="19" spans="1:8" ht="13.5" thickBot="1" x14ac:dyDescent="0.25">
      <c r="A19" s="539">
        <v>3</v>
      </c>
      <c r="B19" s="538" t="s">
        <v>1254</v>
      </c>
      <c r="C19" s="538">
        <v>0</v>
      </c>
      <c r="D19" s="538">
        <v>0</v>
      </c>
      <c r="E19" s="538">
        <v>0</v>
      </c>
      <c r="F19" s="538">
        <v>0</v>
      </c>
      <c r="G19" s="538">
        <v>0</v>
      </c>
      <c r="H19" s="538">
        <v>0</v>
      </c>
    </row>
    <row r="20" spans="1:8" x14ac:dyDescent="0.2">
      <c r="A20" s="559"/>
      <c r="B20" s="558"/>
      <c r="C20" s="558"/>
      <c r="D20" s="558"/>
      <c r="E20" s="558"/>
      <c r="F20" s="558"/>
      <c r="G20" s="558"/>
      <c r="H20" s="557"/>
    </row>
    <row r="21" spans="1:8" ht="70.5" customHeight="1" x14ac:dyDescent="0.2">
      <c r="A21" s="1301" t="s">
        <v>1253</v>
      </c>
      <c r="B21" s="1302"/>
      <c r="C21" s="1302"/>
      <c r="D21" s="1302"/>
      <c r="E21" s="1302"/>
      <c r="F21" s="1302"/>
      <c r="G21" s="1302"/>
      <c r="H21" s="1303"/>
    </row>
    <row r="22" spans="1:8" x14ac:dyDescent="0.2">
      <c r="A22" s="1304" t="s">
        <v>674</v>
      </c>
      <c r="B22" s="1274"/>
      <c r="C22" s="1274"/>
      <c r="D22" s="1274"/>
      <c r="E22" s="1274"/>
      <c r="F22" s="1274"/>
      <c r="G22" s="1274"/>
      <c r="H22" s="1305"/>
    </row>
    <row r="23" spans="1:8" x14ac:dyDescent="0.2">
      <c r="A23" s="1274" t="s">
        <v>671</v>
      </c>
      <c r="B23" s="1274"/>
      <c r="C23" s="1274"/>
      <c r="D23" s="1274"/>
      <c r="E23" s="1274"/>
      <c r="F23" s="1274"/>
      <c r="G23" s="1274"/>
      <c r="H23" s="1274"/>
    </row>
    <row r="24" spans="1:8" ht="27" customHeight="1" x14ac:dyDescent="0.2">
      <c r="A24" s="1300" t="s">
        <v>1252</v>
      </c>
      <c r="B24" s="1300"/>
      <c r="C24" s="1300"/>
      <c r="D24" s="1300"/>
      <c r="E24" s="1300"/>
      <c r="F24" s="1300"/>
      <c r="G24" s="1300"/>
      <c r="H24" s="1300"/>
    </row>
    <row r="25" spans="1:8" x14ac:dyDescent="0.2">
      <c r="B25" s="8"/>
    </row>
    <row r="26" spans="1:8" x14ac:dyDescent="0.2">
      <c r="A26" s="8"/>
      <c r="B26" s="8"/>
    </row>
    <row r="27" spans="1:8" x14ac:dyDescent="0.2">
      <c r="A27" s="8"/>
      <c r="B27" s="8"/>
    </row>
    <row r="28" spans="1:8" x14ac:dyDescent="0.2">
      <c r="A28" s="8"/>
      <c r="B28" s="8"/>
    </row>
    <row r="29" spans="1:8" x14ac:dyDescent="0.2">
      <c r="A29" s="8"/>
      <c r="B29" s="8"/>
    </row>
    <row r="30" spans="1:8" x14ac:dyDescent="0.2">
      <c r="A30" s="8"/>
      <c r="B30" s="8"/>
    </row>
    <row r="31" spans="1:8" x14ac:dyDescent="0.2">
      <c r="A31" s="8"/>
      <c r="B31" s="8"/>
    </row>
    <row r="32" spans="1:8"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sheetData>
  <mergeCells count="19">
    <mergeCell ref="B1:H1"/>
    <mergeCell ref="D2:H2"/>
    <mergeCell ref="A4:C4"/>
    <mergeCell ref="B5:H5"/>
    <mergeCell ref="A21:H21"/>
    <mergeCell ref="A7:H7"/>
    <mergeCell ref="A8:H8"/>
    <mergeCell ref="A9:H9"/>
    <mergeCell ref="A3:H3"/>
    <mergeCell ref="C6:D6"/>
    <mergeCell ref="A10:H10"/>
    <mergeCell ref="A11:H11"/>
    <mergeCell ref="A12:H12"/>
    <mergeCell ref="C15:H15"/>
    <mergeCell ref="A14:A16"/>
    <mergeCell ref="B14:B16"/>
    <mergeCell ref="A23:H23"/>
    <mergeCell ref="A24:H24"/>
    <mergeCell ref="A22:H22"/>
  </mergeCells>
  <hyperlinks>
    <hyperlink ref="B1" r:id="rId1"/>
  </hyperlinks>
  <pageMargins left="0.25" right="0.25"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78"/>
  <sheetViews>
    <sheetView view="pageBreakPreview" topLeftCell="A13" zoomScaleNormal="100" zoomScaleSheetLayoutView="100" workbookViewId="0">
      <selection activeCell="A9" sqref="A9:Q9"/>
    </sheetView>
  </sheetViews>
  <sheetFormatPr defaultRowHeight="12.75" x14ac:dyDescent="0.2"/>
  <cols>
    <col min="1" max="1" width="9.140625" style="460" customWidth="1"/>
    <col min="2" max="2" width="2.7109375" style="460" customWidth="1"/>
    <col min="3" max="3" width="12" style="460" customWidth="1"/>
    <col min="4" max="17" width="8.28515625" style="460" customWidth="1"/>
    <col min="18" max="16384" width="9.140625" style="460"/>
  </cols>
  <sheetData>
    <row r="1" spans="1:17" ht="24.75" customHeight="1" x14ac:dyDescent="0.2">
      <c r="A1" s="240" t="s">
        <v>752</v>
      </c>
      <c r="B1" s="837" t="s">
        <v>629</v>
      </c>
      <c r="C1" s="837"/>
      <c r="D1" s="837"/>
      <c r="E1" s="837"/>
      <c r="F1" s="837"/>
      <c r="G1" s="837"/>
      <c r="H1" s="837"/>
      <c r="I1" s="837"/>
      <c r="J1" s="837"/>
      <c r="K1" s="837"/>
      <c r="L1" s="837"/>
      <c r="M1" s="837"/>
      <c r="N1" s="837"/>
      <c r="O1" s="837"/>
      <c r="P1" s="837"/>
      <c r="Q1" s="838"/>
    </row>
    <row r="2" spans="1:17" ht="15" customHeight="1" x14ac:dyDescent="0.2">
      <c r="A2" s="136" t="s">
        <v>1302</v>
      </c>
      <c r="B2" s="553"/>
      <c r="C2" s="553"/>
      <c r="D2" s="579"/>
      <c r="E2" s="579"/>
      <c r="F2" s="579"/>
      <c r="G2" s="579"/>
      <c r="H2" s="579"/>
      <c r="I2" s="579"/>
      <c r="J2" s="338"/>
      <c r="K2" s="338"/>
      <c r="L2" s="338"/>
      <c r="M2" s="338"/>
      <c r="N2" s="338"/>
      <c r="O2" s="338"/>
      <c r="P2" s="338"/>
      <c r="Q2" s="339"/>
    </row>
    <row r="3" spans="1:17" ht="15" customHeight="1" x14ac:dyDescent="0.2">
      <c r="A3" s="1244" t="s">
        <v>386</v>
      </c>
      <c r="B3" s="1245"/>
      <c r="C3" s="1245"/>
      <c r="D3" s="1245"/>
      <c r="E3" s="1245"/>
      <c r="F3" s="1245"/>
      <c r="G3" s="1245"/>
      <c r="H3" s="1245"/>
      <c r="I3" s="1245"/>
      <c r="J3" s="1245"/>
      <c r="K3" s="1245"/>
      <c r="L3" s="1245"/>
      <c r="M3" s="1245"/>
      <c r="N3" s="1245"/>
      <c r="O3" s="1245"/>
      <c r="P3" s="1245"/>
      <c r="Q3" s="1246"/>
    </row>
    <row r="4" spans="1:17" ht="13.5" thickBot="1" x14ac:dyDescent="0.25">
      <c r="A4" s="1230"/>
      <c r="B4" s="1247"/>
      <c r="C4" s="1247"/>
      <c r="D4" s="390"/>
      <c r="E4" s="390"/>
      <c r="F4" s="379"/>
      <c r="G4" s="379"/>
      <c r="H4" s="379"/>
      <c r="I4" s="379"/>
      <c r="J4" s="379"/>
      <c r="K4" s="379"/>
      <c r="L4" s="379"/>
      <c r="M4" s="379"/>
      <c r="N4" s="379"/>
      <c r="O4" s="379"/>
      <c r="P4" s="379"/>
      <c r="Q4" s="380"/>
    </row>
    <row r="5" spans="1:17" ht="46.5" customHeight="1" thickBot="1" x14ac:dyDescent="0.25">
      <c r="A5" s="517" t="s">
        <v>378</v>
      </c>
      <c r="B5" s="887" t="s">
        <v>1302</v>
      </c>
      <c r="C5" s="888"/>
      <c r="D5" s="888"/>
      <c r="E5" s="827"/>
      <c r="F5" s="827"/>
      <c r="G5" s="827"/>
      <c r="H5" s="827"/>
      <c r="I5" s="827"/>
      <c r="J5" s="827"/>
      <c r="K5" s="827"/>
      <c r="L5" s="827"/>
      <c r="M5" s="827"/>
      <c r="N5" s="827"/>
      <c r="O5" s="827"/>
      <c r="P5" s="827"/>
      <c r="Q5" s="828"/>
    </row>
    <row r="6" spans="1:17" ht="26.25" customHeight="1" thickBot="1" x14ac:dyDescent="0.25">
      <c r="A6" s="73" t="s">
        <v>557</v>
      </c>
      <c r="B6" s="550"/>
      <c r="C6" s="578"/>
      <c r="D6" s="1143">
        <v>44196</v>
      </c>
      <c r="E6" s="912"/>
      <c r="F6" s="245"/>
      <c r="G6" s="245"/>
      <c r="H6" s="245"/>
      <c r="I6" s="245"/>
      <c r="J6" s="245"/>
      <c r="K6" s="245"/>
      <c r="L6" s="245"/>
      <c r="M6" s="245"/>
      <c r="N6" s="245"/>
      <c r="O6" s="245"/>
      <c r="P6" s="245"/>
      <c r="Q6" s="288"/>
    </row>
    <row r="7" spans="1:17" ht="13.5" thickBot="1" x14ac:dyDescent="0.25">
      <c r="A7" s="839" t="s">
        <v>1301</v>
      </c>
      <c r="B7" s="840"/>
      <c r="C7" s="840"/>
      <c r="D7" s="840"/>
      <c r="E7" s="840"/>
      <c r="F7" s="840"/>
      <c r="G7" s="840"/>
      <c r="H7" s="840"/>
      <c r="I7" s="840"/>
      <c r="J7" s="840"/>
      <c r="K7" s="840"/>
      <c r="L7" s="840"/>
      <c r="M7" s="840"/>
      <c r="N7" s="840"/>
      <c r="O7" s="840"/>
      <c r="P7" s="840"/>
      <c r="Q7" s="1232"/>
    </row>
    <row r="8" spans="1:17" ht="13.5" thickBot="1" x14ac:dyDescent="0.25">
      <c r="A8" s="839" t="s">
        <v>1212</v>
      </c>
      <c r="B8" s="840"/>
      <c r="C8" s="840"/>
      <c r="D8" s="840"/>
      <c r="E8" s="840"/>
      <c r="F8" s="840"/>
      <c r="G8" s="840"/>
      <c r="H8" s="840"/>
      <c r="I8" s="840"/>
      <c r="J8" s="840"/>
      <c r="K8" s="840"/>
      <c r="L8" s="840"/>
      <c r="M8" s="840"/>
      <c r="N8" s="840"/>
      <c r="O8" s="840"/>
      <c r="P8" s="840"/>
      <c r="Q8" s="1232"/>
    </row>
    <row r="9" spans="1:17" ht="48.75" customHeight="1" thickBot="1" x14ac:dyDescent="0.25">
      <c r="A9" s="839" t="s">
        <v>1300</v>
      </c>
      <c r="B9" s="840"/>
      <c r="C9" s="840"/>
      <c r="D9" s="840"/>
      <c r="E9" s="840"/>
      <c r="F9" s="840"/>
      <c r="G9" s="840"/>
      <c r="H9" s="840"/>
      <c r="I9" s="840"/>
      <c r="J9" s="840"/>
      <c r="K9" s="840"/>
      <c r="L9" s="840"/>
      <c r="M9" s="840"/>
      <c r="N9" s="840"/>
      <c r="O9" s="840"/>
      <c r="P9" s="840"/>
      <c r="Q9" s="1232"/>
    </row>
    <row r="10" spans="1:17" ht="13.5" thickBot="1" x14ac:dyDescent="0.25">
      <c r="A10" s="839" t="s">
        <v>978</v>
      </c>
      <c r="B10" s="840"/>
      <c r="C10" s="840"/>
      <c r="D10" s="840"/>
      <c r="E10" s="840"/>
      <c r="F10" s="840"/>
      <c r="G10" s="840"/>
      <c r="H10" s="840"/>
      <c r="I10" s="840"/>
      <c r="J10" s="840"/>
      <c r="K10" s="840"/>
      <c r="L10" s="840"/>
      <c r="M10" s="840"/>
      <c r="N10" s="840"/>
      <c r="O10" s="840"/>
      <c r="P10" s="840"/>
      <c r="Q10" s="1232"/>
    </row>
    <row r="11" spans="1:17" ht="13.5" thickBot="1" x14ac:dyDescent="0.25">
      <c r="A11" s="839" t="s">
        <v>1299</v>
      </c>
      <c r="B11" s="840"/>
      <c r="C11" s="840"/>
      <c r="D11" s="840"/>
      <c r="E11" s="840"/>
      <c r="F11" s="840"/>
      <c r="G11" s="840"/>
      <c r="H11" s="840"/>
      <c r="I11" s="840"/>
      <c r="J11" s="840"/>
      <c r="K11" s="840"/>
      <c r="L11" s="840"/>
      <c r="M11" s="840"/>
      <c r="N11" s="840"/>
      <c r="O11" s="840"/>
      <c r="P11" s="840"/>
      <c r="Q11" s="1232"/>
    </row>
    <row r="12" spans="1:17" ht="26.25" customHeight="1" thickBot="1" x14ac:dyDescent="0.25">
      <c r="A12" s="839" t="s">
        <v>1298</v>
      </c>
      <c r="B12" s="840"/>
      <c r="C12" s="840"/>
      <c r="D12" s="840"/>
      <c r="E12" s="840"/>
      <c r="F12" s="840"/>
      <c r="G12" s="840"/>
      <c r="H12" s="840"/>
      <c r="I12" s="840"/>
      <c r="J12" s="840"/>
      <c r="K12" s="840"/>
      <c r="L12" s="840"/>
      <c r="M12" s="840"/>
      <c r="N12" s="840"/>
      <c r="O12" s="840"/>
      <c r="P12" s="840"/>
      <c r="Q12" s="1232"/>
    </row>
    <row r="13" spans="1:17" ht="13.5" thickBot="1" x14ac:dyDescent="0.25">
      <c r="A13" s="246"/>
      <c r="B13" s="577"/>
      <c r="C13" s="577"/>
      <c r="D13" s="576"/>
      <c r="E13" s="576"/>
      <c r="F13" s="576"/>
      <c r="G13" s="576"/>
      <c r="H13" s="576"/>
      <c r="I13" s="576"/>
      <c r="J13" s="576"/>
      <c r="K13" s="576"/>
      <c r="L13" s="576"/>
      <c r="M13" s="576"/>
      <c r="N13" s="576"/>
      <c r="O13" s="1306"/>
      <c r="P13" s="1306"/>
      <c r="Q13" s="574"/>
    </row>
    <row r="14" spans="1:17" ht="13.5" thickBot="1" x14ac:dyDescent="0.25">
      <c r="A14" s="1223" t="s">
        <v>1297</v>
      </c>
      <c r="B14" s="1321"/>
      <c r="C14" s="1322"/>
      <c r="D14" s="575" t="s">
        <v>630</v>
      </c>
      <c r="E14" s="574" t="s">
        <v>631</v>
      </c>
      <c r="F14" s="574" t="s">
        <v>633</v>
      </c>
      <c r="G14" s="574" t="s">
        <v>634</v>
      </c>
      <c r="H14" s="574" t="s">
        <v>635</v>
      </c>
      <c r="I14" s="574" t="s">
        <v>660</v>
      </c>
      <c r="J14" s="574" t="s">
        <v>661</v>
      </c>
      <c r="K14" s="574" t="s">
        <v>1296</v>
      </c>
      <c r="L14" s="574" t="s">
        <v>1295</v>
      </c>
      <c r="M14" s="574" t="s">
        <v>1294</v>
      </c>
      <c r="N14" s="574" t="s">
        <v>1293</v>
      </c>
      <c r="O14" s="1314" t="s">
        <v>1292</v>
      </c>
      <c r="P14" s="1315"/>
      <c r="Q14" s="574" t="s">
        <v>1291</v>
      </c>
    </row>
    <row r="15" spans="1:17" ht="39.75" customHeight="1" thickBot="1" x14ac:dyDescent="0.25">
      <c r="A15" s="1279"/>
      <c r="B15" s="1323"/>
      <c r="C15" s="1324"/>
      <c r="D15" s="1309" t="s">
        <v>1290</v>
      </c>
      <c r="E15" s="1262"/>
      <c r="F15" s="1262"/>
      <c r="G15" s="1262"/>
      <c r="H15" s="1262"/>
      <c r="I15" s="1262"/>
      <c r="J15" s="1263"/>
      <c r="K15" s="1316" t="s">
        <v>1289</v>
      </c>
      <c r="L15" s="1317"/>
      <c r="M15" s="1317"/>
      <c r="N15" s="1318"/>
      <c r="O15" s="1316" t="s">
        <v>1288</v>
      </c>
      <c r="P15" s="1317"/>
      <c r="Q15" s="1318"/>
    </row>
    <row r="16" spans="1:17" ht="13.5" thickBot="1" x14ac:dyDescent="0.25">
      <c r="A16" s="1279"/>
      <c r="B16" s="1323"/>
      <c r="C16" s="1324"/>
      <c r="D16" s="1319"/>
      <c r="E16" s="1307" t="s">
        <v>1287</v>
      </c>
      <c r="F16" s="1307" t="s">
        <v>1286</v>
      </c>
      <c r="G16" s="1309" t="s">
        <v>1285</v>
      </c>
      <c r="H16" s="1262"/>
      <c r="I16" s="1262"/>
      <c r="J16" s="1263"/>
      <c r="K16" s="1309" t="s">
        <v>1284</v>
      </c>
      <c r="L16" s="1310"/>
      <c r="M16" s="1311" t="s">
        <v>1283</v>
      </c>
      <c r="N16" s="1310"/>
      <c r="O16" s="1262" t="s">
        <v>1283</v>
      </c>
      <c r="P16" s="1263"/>
      <c r="Q16" s="1307" t="s">
        <v>1282</v>
      </c>
    </row>
    <row r="17" spans="1:17" ht="77.25" customHeight="1" thickBot="1" x14ac:dyDescent="0.25">
      <c r="A17" s="1224"/>
      <c r="B17" s="1325"/>
      <c r="C17" s="1326"/>
      <c r="D17" s="1320"/>
      <c r="E17" s="1308"/>
      <c r="F17" s="1308"/>
      <c r="G17" s="573"/>
      <c r="H17" s="572" t="s">
        <v>1281</v>
      </c>
      <c r="I17" s="572" t="s">
        <v>1280</v>
      </c>
      <c r="J17" s="572" t="s">
        <v>1279</v>
      </c>
      <c r="K17" s="340"/>
      <c r="L17" s="571" t="s">
        <v>1279</v>
      </c>
      <c r="M17" s="257"/>
      <c r="N17" s="571" t="s">
        <v>1279</v>
      </c>
      <c r="O17" s="1264"/>
      <c r="P17" s="1265"/>
      <c r="Q17" s="1308"/>
    </row>
    <row r="18" spans="1:17" ht="26.25" thickBot="1" x14ac:dyDescent="0.25">
      <c r="A18" s="570"/>
      <c r="B18" s="569">
        <v>10</v>
      </c>
      <c r="C18" s="236" t="s">
        <v>1278</v>
      </c>
      <c r="D18" s="568">
        <v>0</v>
      </c>
      <c r="E18" s="568">
        <v>0</v>
      </c>
      <c r="F18" s="568">
        <v>0</v>
      </c>
      <c r="G18" s="568">
        <v>0</v>
      </c>
      <c r="H18" s="568">
        <v>0</v>
      </c>
      <c r="I18" s="568">
        <v>0</v>
      </c>
      <c r="J18" s="568">
        <v>0</v>
      </c>
      <c r="K18" s="568">
        <v>0</v>
      </c>
      <c r="L18" s="568">
        <v>0</v>
      </c>
      <c r="M18" s="568">
        <v>0</v>
      </c>
      <c r="N18" s="568">
        <v>0</v>
      </c>
      <c r="O18" s="1327">
        <v>0</v>
      </c>
      <c r="P18" s="1328"/>
      <c r="Q18" s="568">
        <v>0</v>
      </c>
    </row>
    <row r="19" spans="1:17" ht="26.25" thickBot="1" x14ac:dyDescent="0.25">
      <c r="A19" s="246"/>
      <c r="B19" s="566">
        <v>20</v>
      </c>
      <c r="C19" s="257" t="s">
        <v>1277</v>
      </c>
      <c r="D19" s="565">
        <v>0</v>
      </c>
      <c r="E19" s="565">
        <v>0</v>
      </c>
      <c r="F19" s="565">
        <v>0</v>
      </c>
      <c r="G19" s="565">
        <v>0</v>
      </c>
      <c r="H19" s="565">
        <v>0</v>
      </c>
      <c r="I19" s="565">
        <v>0</v>
      </c>
      <c r="J19" s="565">
        <v>0</v>
      </c>
      <c r="K19" s="565">
        <v>0</v>
      </c>
      <c r="L19" s="565">
        <v>0</v>
      </c>
      <c r="M19" s="565">
        <v>0</v>
      </c>
      <c r="N19" s="565">
        <v>0</v>
      </c>
      <c r="O19" s="1327">
        <v>0</v>
      </c>
      <c r="P19" s="1328"/>
      <c r="Q19" s="565">
        <v>0</v>
      </c>
    </row>
    <row r="20" spans="1:17" ht="26.25" thickBot="1" x14ac:dyDescent="0.25">
      <c r="A20" s="567"/>
      <c r="B20" s="566">
        <v>30</v>
      </c>
      <c r="C20" s="257" t="s">
        <v>1276</v>
      </c>
      <c r="D20" s="565">
        <v>0</v>
      </c>
      <c r="E20" s="565">
        <v>0</v>
      </c>
      <c r="F20" s="565">
        <v>0</v>
      </c>
      <c r="G20" s="565">
        <v>0</v>
      </c>
      <c r="H20" s="565">
        <v>0</v>
      </c>
      <c r="I20" s="565">
        <v>0</v>
      </c>
      <c r="J20" s="565">
        <v>0</v>
      </c>
      <c r="K20" s="565">
        <v>0</v>
      </c>
      <c r="L20" s="565">
        <v>0</v>
      </c>
      <c r="M20" s="565">
        <v>0</v>
      </c>
      <c r="N20" s="565">
        <v>0</v>
      </c>
      <c r="O20" s="1327">
        <v>0</v>
      </c>
      <c r="P20" s="1328"/>
      <c r="Q20" s="565">
        <v>0</v>
      </c>
    </row>
    <row r="21" spans="1:17" x14ac:dyDescent="0.2">
      <c r="A21" s="473"/>
      <c r="B21" s="564"/>
      <c r="C21" s="473"/>
      <c r="D21" s="563"/>
      <c r="E21" s="563"/>
      <c r="F21" s="563"/>
      <c r="G21" s="563"/>
      <c r="H21" s="563"/>
      <c r="I21" s="563"/>
      <c r="J21" s="563"/>
      <c r="K21" s="563"/>
      <c r="L21" s="563"/>
      <c r="M21" s="563"/>
      <c r="N21" s="563"/>
      <c r="O21" s="563"/>
      <c r="P21" s="563"/>
      <c r="Q21" s="563"/>
    </row>
    <row r="22" spans="1:17" x14ac:dyDescent="0.2">
      <c r="A22" s="1274" t="s">
        <v>674</v>
      </c>
      <c r="B22" s="1274"/>
      <c r="C22" s="1274"/>
      <c r="D22" s="1274"/>
      <c r="E22" s="1274"/>
      <c r="F22" s="1274"/>
      <c r="G22" s="1274"/>
      <c r="H22" s="1274"/>
      <c r="I22" s="1274"/>
      <c r="J22" s="1274"/>
      <c r="K22" s="1274"/>
      <c r="L22" s="1274"/>
      <c r="M22" s="1274"/>
      <c r="N22" s="1274"/>
      <c r="O22" s="1274"/>
      <c r="P22" s="1313"/>
      <c r="Q22" s="1313"/>
    </row>
    <row r="23" spans="1:17" x14ac:dyDescent="0.2">
      <c r="A23" s="1274" t="s">
        <v>671</v>
      </c>
      <c r="B23" s="1274"/>
      <c r="C23" s="1274"/>
      <c r="D23" s="1274"/>
      <c r="E23" s="1274"/>
      <c r="F23" s="1274"/>
      <c r="G23" s="1274"/>
      <c r="H23" s="1274"/>
      <c r="I23" s="1274"/>
      <c r="J23" s="1274"/>
      <c r="K23" s="1274"/>
      <c r="L23" s="1274"/>
      <c r="M23" s="1274"/>
      <c r="N23" s="1274"/>
      <c r="O23" s="1274"/>
      <c r="P23" s="1313"/>
      <c r="Q23" s="1313"/>
    </row>
    <row r="24" spans="1:17" x14ac:dyDescent="0.2">
      <c r="A24" s="1312" t="s">
        <v>1275</v>
      </c>
      <c r="B24" s="1312"/>
      <c r="C24" s="1312"/>
      <c r="D24" s="1312"/>
      <c r="E24" s="1312"/>
      <c r="F24" s="1312"/>
      <c r="G24" s="1312"/>
      <c r="H24" s="1312"/>
      <c r="I24" s="1312"/>
      <c r="J24" s="1312"/>
      <c r="K24" s="1312"/>
      <c r="L24" s="1312"/>
      <c r="M24" s="1312"/>
      <c r="N24" s="1312"/>
      <c r="O24" s="1312"/>
      <c r="P24" s="1313"/>
      <c r="Q24" s="1313"/>
    </row>
    <row r="25" spans="1:17" ht="16.5" customHeight="1" x14ac:dyDescent="0.2">
      <c r="A25" s="1329" t="s">
        <v>1274</v>
      </c>
      <c r="B25" s="1329"/>
      <c r="C25" s="1329"/>
      <c r="D25" s="1329"/>
      <c r="E25" s="1329"/>
      <c r="F25" s="1329"/>
      <c r="G25" s="1329"/>
      <c r="H25" s="1329"/>
      <c r="I25" s="1329"/>
      <c r="J25" s="1329"/>
      <c r="K25" s="1329"/>
      <c r="L25" s="1329"/>
      <c r="M25" s="1329"/>
      <c r="N25" s="1329"/>
      <c r="O25" s="1329"/>
      <c r="P25" s="1313"/>
      <c r="Q25" s="1313"/>
    </row>
    <row r="26" spans="1:17" ht="24" customHeight="1" x14ac:dyDescent="0.2">
      <c r="A26" s="1329" t="s">
        <v>1273</v>
      </c>
      <c r="B26" s="1329"/>
      <c r="C26" s="1329"/>
      <c r="D26" s="1329"/>
      <c r="E26" s="1329"/>
      <c r="F26" s="1329"/>
      <c r="G26" s="1329"/>
      <c r="H26" s="1329"/>
      <c r="I26" s="1329"/>
      <c r="J26" s="1329"/>
      <c r="K26" s="1329"/>
      <c r="L26" s="1329"/>
      <c r="M26" s="1329"/>
      <c r="N26" s="1329"/>
      <c r="O26" s="1329"/>
      <c r="P26" s="1313"/>
      <c r="Q26" s="1313"/>
    </row>
    <row r="27" spans="1:17" ht="24.75" customHeight="1" x14ac:dyDescent="0.2">
      <c r="A27" s="1312" t="s">
        <v>1272</v>
      </c>
      <c r="B27" s="1312"/>
      <c r="C27" s="1312"/>
      <c r="D27" s="1312"/>
      <c r="E27" s="1312"/>
      <c r="F27" s="1312"/>
      <c r="G27" s="1312"/>
      <c r="H27" s="1312"/>
      <c r="I27" s="1312"/>
      <c r="J27" s="1312"/>
      <c r="K27" s="1312"/>
      <c r="L27" s="1312"/>
      <c r="M27" s="1312"/>
      <c r="N27" s="1312"/>
      <c r="O27" s="1312"/>
      <c r="P27" s="1313"/>
      <c r="Q27" s="1313"/>
    </row>
    <row r="28" spans="1:17" ht="17.25" customHeight="1" x14ac:dyDescent="0.2">
      <c r="A28" s="1312" t="s">
        <v>1271</v>
      </c>
      <c r="B28" s="1312"/>
      <c r="C28" s="1312"/>
      <c r="D28" s="1312"/>
      <c r="E28" s="1312"/>
      <c r="F28" s="1312"/>
      <c r="G28" s="1312"/>
      <c r="H28" s="1312"/>
      <c r="I28" s="1312"/>
      <c r="J28" s="1312"/>
      <c r="K28" s="1312"/>
      <c r="L28" s="1312"/>
      <c r="M28" s="1312"/>
      <c r="N28" s="1312"/>
      <c r="O28" s="1312"/>
      <c r="P28" s="1313"/>
      <c r="Q28" s="1313"/>
    </row>
    <row r="29" spans="1:17" ht="24.75" customHeight="1" x14ac:dyDescent="0.2">
      <c r="A29" s="1312" t="s">
        <v>1270</v>
      </c>
      <c r="B29" s="1312"/>
      <c r="C29" s="1312"/>
      <c r="D29" s="1312"/>
      <c r="E29" s="1312"/>
      <c r="F29" s="1312"/>
      <c r="G29" s="1312"/>
      <c r="H29" s="1312"/>
      <c r="I29" s="1312"/>
      <c r="J29" s="1312"/>
      <c r="K29" s="1312"/>
      <c r="L29" s="1312"/>
      <c r="M29" s="1312"/>
      <c r="N29" s="1312"/>
      <c r="O29" s="1312"/>
      <c r="P29" s="1313"/>
      <c r="Q29" s="1313"/>
    </row>
    <row r="30" spans="1:17" ht="27" customHeight="1" x14ac:dyDescent="0.2">
      <c r="A30" s="1312" t="s">
        <v>1269</v>
      </c>
      <c r="B30" s="1312"/>
      <c r="C30" s="1312"/>
      <c r="D30" s="1312"/>
      <c r="E30" s="1312"/>
      <c r="F30" s="1312"/>
      <c r="G30" s="1312"/>
      <c r="H30" s="1312"/>
      <c r="I30" s="1312"/>
      <c r="J30" s="1312"/>
      <c r="K30" s="1312"/>
      <c r="L30" s="1312"/>
      <c r="M30" s="1312"/>
      <c r="N30" s="1312"/>
      <c r="O30" s="1312"/>
      <c r="P30" s="1313"/>
      <c r="Q30" s="1313"/>
    </row>
    <row r="31" spans="1:17" x14ac:dyDescent="0.2">
      <c r="A31" s="8"/>
      <c r="B31" s="8"/>
    </row>
    <row r="32" spans="1: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sheetData>
  <mergeCells count="46">
    <mergeCell ref="A3:Q3"/>
    <mergeCell ref="A30:O30"/>
    <mergeCell ref="P30:Q30"/>
    <mergeCell ref="A14:A17"/>
    <mergeCell ref="B14:C17"/>
    <mergeCell ref="A29:O29"/>
    <mergeCell ref="P29:Q29"/>
    <mergeCell ref="O19:P19"/>
    <mergeCell ref="O20:P20"/>
    <mergeCell ref="A22:O22"/>
    <mergeCell ref="A25:O25"/>
    <mergeCell ref="A26:O26"/>
    <mergeCell ref="P25:Q26"/>
    <mergeCell ref="O16:P17"/>
    <mergeCell ref="Q16:Q17"/>
    <mergeCell ref="O18:P18"/>
    <mergeCell ref="B1:Q1"/>
    <mergeCell ref="B5:Q5"/>
    <mergeCell ref="A27:O27"/>
    <mergeCell ref="P27:Q27"/>
    <mergeCell ref="A28:O28"/>
    <mergeCell ref="P28:Q28"/>
    <mergeCell ref="A23:O23"/>
    <mergeCell ref="P23:Q23"/>
    <mergeCell ref="A24:O24"/>
    <mergeCell ref="P24:Q24"/>
    <mergeCell ref="P22:Q22"/>
    <mergeCell ref="O14:P14"/>
    <mergeCell ref="D15:J15"/>
    <mergeCell ref="K15:N15"/>
    <mergeCell ref="O15:Q15"/>
    <mergeCell ref="D16:D17"/>
    <mergeCell ref="E16:E17"/>
    <mergeCell ref="F16:F17"/>
    <mergeCell ref="G16:J16"/>
    <mergeCell ref="K16:L16"/>
    <mergeCell ref="M16:N16"/>
    <mergeCell ref="A12:Q12"/>
    <mergeCell ref="O13:P13"/>
    <mergeCell ref="A4:C4"/>
    <mergeCell ref="A7:Q7"/>
    <mergeCell ref="A8:Q8"/>
    <mergeCell ref="A9:Q9"/>
    <mergeCell ref="A10:Q10"/>
    <mergeCell ref="A11:Q11"/>
    <mergeCell ref="D6:E6"/>
  </mergeCells>
  <hyperlinks>
    <hyperlink ref="B1" r:id="rId1"/>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8"/>
  <sheetViews>
    <sheetView view="pageBreakPreview" zoomScaleNormal="100" zoomScaleSheetLayoutView="100" workbookViewId="0">
      <selection activeCell="D6" sqref="D6"/>
    </sheetView>
  </sheetViews>
  <sheetFormatPr defaultRowHeight="12.75" x14ac:dyDescent="0.2"/>
  <cols>
    <col min="1" max="1" width="14.42578125" style="460" customWidth="1"/>
    <col min="2" max="2" width="2.5703125" style="460" bestFit="1" customWidth="1"/>
    <col min="3" max="3" width="50.140625" style="460" customWidth="1"/>
    <col min="4" max="4" width="72.140625" style="460" customWidth="1"/>
    <col min="5" max="16384" width="9.140625" style="460"/>
  </cols>
  <sheetData>
    <row r="1" spans="1:4" x14ac:dyDescent="0.2">
      <c r="A1" s="240" t="s">
        <v>636</v>
      </c>
      <c r="B1" s="235"/>
      <c r="C1" s="837" t="s">
        <v>629</v>
      </c>
      <c r="D1" s="838"/>
    </row>
    <row r="2" spans="1:4" x14ac:dyDescent="0.2">
      <c r="A2" s="139" t="s">
        <v>1532</v>
      </c>
      <c r="B2" s="77"/>
      <c r="C2" s="140"/>
      <c r="D2" s="135"/>
    </row>
    <row r="3" spans="1:4" ht="13.5" thickBot="1" x14ac:dyDescent="0.25">
      <c r="A3" s="824"/>
      <c r="B3" s="825"/>
      <c r="C3" s="825"/>
      <c r="D3" s="623"/>
    </row>
    <row r="4" spans="1:4" ht="26.25" thickBot="1" x14ac:dyDescent="0.25">
      <c r="A4" s="517" t="s">
        <v>662</v>
      </c>
      <c r="B4" s="826" t="s">
        <v>1533</v>
      </c>
      <c r="C4" s="827"/>
      <c r="D4" s="828"/>
    </row>
    <row r="5" spans="1:4" ht="13.5" thickBot="1" x14ac:dyDescent="0.25">
      <c r="A5" s="73" t="s">
        <v>557</v>
      </c>
      <c r="B5" s="191"/>
      <c r="C5" s="190"/>
      <c r="D5" s="624" t="str">
        <f>'EU OVA'!D5</f>
        <v>(31.12.2020)</v>
      </c>
    </row>
    <row r="6" spans="1:4" ht="13.5" thickBot="1" x14ac:dyDescent="0.25">
      <c r="A6" s="831" t="s">
        <v>1534</v>
      </c>
      <c r="B6" s="832"/>
      <c r="C6" s="832"/>
      <c r="D6" s="636"/>
    </row>
    <row r="7" spans="1:4" ht="26.25" customHeight="1" thickBot="1" x14ac:dyDescent="0.25">
      <c r="A7" s="829" t="s">
        <v>1535</v>
      </c>
      <c r="B7" s="830"/>
      <c r="C7" s="830"/>
      <c r="D7" s="636"/>
    </row>
    <row r="8" spans="1:4" ht="13.5" thickBot="1" x14ac:dyDescent="0.25">
      <c r="A8" s="829" t="s">
        <v>1491</v>
      </c>
      <c r="B8" s="830"/>
      <c r="C8" s="830"/>
      <c r="D8" s="637"/>
    </row>
    <row r="9" spans="1:4" ht="13.5" thickBot="1" x14ac:dyDescent="0.25">
      <c r="A9" s="829" t="s">
        <v>1492</v>
      </c>
      <c r="B9" s="830"/>
      <c r="C9" s="830"/>
      <c r="D9" s="636"/>
    </row>
    <row r="10" spans="1:4" ht="13.5" thickBot="1" x14ac:dyDescent="0.25">
      <c r="A10" s="829" t="s">
        <v>1536</v>
      </c>
      <c r="B10" s="830"/>
      <c r="C10" s="830"/>
      <c r="D10" s="636"/>
    </row>
    <row r="11" spans="1:4" ht="13.5" thickBot="1" x14ac:dyDescent="0.25">
      <c r="A11" s="835" t="s">
        <v>1537</v>
      </c>
      <c r="B11" s="836"/>
      <c r="C11" s="836"/>
      <c r="D11" s="636"/>
    </row>
    <row r="12" spans="1:4" ht="102.75" thickBot="1" x14ac:dyDescent="0.25">
      <c r="A12" s="638" t="s">
        <v>1495</v>
      </c>
      <c r="B12" s="639" t="s">
        <v>1496</v>
      </c>
      <c r="C12" s="639" t="s">
        <v>1538</v>
      </c>
      <c r="D12" s="639" t="s">
        <v>1539</v>
      </c>
    </row>
    <row r="13" spans="1:4" ht="64.5" thickBot="1" x14ac:dyDescent="0.25">
      <c r="A13" s="633" t="s">
        <v>1526</v>
      </c>
      <c r="B13" s="627" t="s">
        <v>1501</v>
      </c>
      <c r="C13" s="627" t="s">
        <v>1540</v>
      </c>
      <c r="D13" s="635" t="s">
        <v>1541</v>
      </c>
    </row>
    <row r="14" spans="1:4" ht="64.5" thickBot="1" x14ac:dyDescent="0.25">
      <c r="A14" s="638" t="s">
        <v>1500</v>
      </c>
      <c r="B14" s="639" t="s">
        <v>1511</v>
      </c>
      <c r="C14" s="639" t="s">
        <v>1542</v>
      </c>
      <c r="D14" s="639" t="s">
        <v>1543</v>
      </c>
    </row>
    <row r="15" spans="1:4" ht="51.75" thickBot="1" x14ac:dyDescent="0.25">
      <c r="A15" s="633" t="s">
        <v>1500</v>
      </c>
      <c r="B15" s="627" t="s">
        <v>1515</v>
      </c>
      <c r="C15" s="627" t="s">
        <v>1544</v>
      </c>
      <c r="D15" s="627" t="s">
        <v>1545</v>
      </c>
    </row>
    <row r="17" spans="1:4" x14ac:dyDescent="0.2">
      <c r="A17" s="817" t="s">
        <v>1546</v>
      </c>
      <c r="B17" s="817"/>
      <c r="C17" s="817"/>
      <c r="D17" s="817"/>
    </row>
    <row r="18" spans="1:4" x14ac:dyDescent="0.2">
      <c r="A18" s="640"/>
      <c r="B18" s="237"/>
      <c r="C18" s="237"/>
      <c r="D18" s="237"/>
    </row>
    <row r="88" spans="2:4" x14ac:dyDescent="0.2">
      <c r="B88" s="166"/>
      <c r="C88" s="166"/>
      <c r="D88" s="166"/>
    </row>
  </sheetData>
  <mergeCells count="10">
    <mergeCell ref="A9:C9"/>
    <mergeCell ref="A10:C10"/>
    <mergeCell ref="A11:C11"/>
    <mergeCell ref="A17:D17"/>
    <mergeCell ref="C1:D1"/>
    <mergeCell ref="A3:C3"/>
    <mergeCell ref="B4:D4"/>
    <mergeCell ref="A6:C6"/>
    <mergeCell ref="A7:C7"/>
    <mergeCell ref="A8:C8"/>
  </mergeCells>
  <hyperlinks>
    <hyperlink ref="C1" r:id="rId1"/>
  </hyperlinks>
  <pageMargins left="0.25" right="0.25"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254"/>
  <sheetViews>
    <sheetView view="pageBreakPreview" topLeftCell="A13" zoomScaleNormal="100" zoomScaleSheetLayoutView="100" workbookViewId="0">
      <selection activeCell="E9" sqref="E9"/>
    </sheetView>
  </sheetViews>
  <sheetFormatPr defaultRowHeight="12.75" x14ac:dyDescent="0.2"/>
  <cols>
    <col min="1" max="1" width="10.85546875" style="460" customWidth="1"/>
    <col min="2" max="2" width="61.85546875" style="460" customWidth="1"/>
    <col min="3" max="4" width="10.85546875" style="460" customWidth="1"/>
    <col min="5" max="16384" width="9.140625" style="460"/>
  </cols>
  <sheetData>
    <row r="1" spans="1:17" ht="24.75" customHeight="1" x14ac:dyDescent="0.2">
      <c r="A1" s="240" t="s">
        <v>753</v>
      </c>
      <c r="B1" s="837" t="s">
        <v>629</v>
      </c>
      <c r="C1" s="837"/>
      <c r="D1" s="838"/>
    </row>
    <row r="2" spans="1:17" ht="18" customHeight="1" x14ac:dyDescent="0.2">
      <c r="A2" s="136" t="s">
        <v>1330</v>
      </c>
      <c r="B2" s="553"/>
      <c r="C2" s="553"/>
      <c r="D2" s="581"/>
    </row>
    <row r="3" spans="1:17" ht="27.75" customHeight="1" x14ac:dyDescent="0.2">
      <c r="A3" s="1244" t="s">
        <v>386</v>
      </c>
      <c r="B3" s="1245"/>
      <c r="C3" s="1245"/>
      <c r="D3" s="1246"/>
      <c r="E3" s="562"/>
      <c r="F3" s="562"/>
      <c r="G3" s="562"/>
      <c r="H3" s="562"/>
      <c r="I3" s="562"/>
      <c r="J3" s="562"/>
      <c r="K3" s="562"/>
      <c r="L3" s="562"/>
      <c r="M3" s="562"/>
      <c r="N3" s="562"/>
      <c r="O3" s="562"/>
      <c r="P3" s="562"/>
      <c r="Q3" s="562"/>
    </row>
    <row r="4" spans="1:17" ht="13.5" thickBot="1" x14ac:dyDescent="0.25">
      <c r="A4" s="1230"/>
      <c r="B4" s="1247"/>
      <c r="C4" s="1247"/>
      <c r="D4" s="391"/>
    </row>
    <row r="5" spans="1:17" ht="45" customHeight="1" thickBot="1" x14ac:dyDescent="0.25">
      <c r="A5" s="518" t="s">
        <v>612</v>
      </c>
      <c r="B5" s="887" t="s">
        <v>1329</v>
      </c>
      <c r="C5" s="888"/>
      <c r="D5" s="1103"/>
    </row>
    <row r="6" spans="1:17" ht="15.75" customHeight="1" thickBot="1" x14ac:dyDescent="0.25">
      <c r="A6" s="73" t="s">
        <v>557</v>
      </c>
      <c r="B6" s="550"/>
      <c r="C6" s="1143">
        <v>44196</v>
      </c>
      <c r="D6" s="1144"/>
    </row>
    <row r="7" spans="1:17" ht="29.25" customHeight="1" thickBot="1" x14ac:dyDescent="0.25">
      <c r="A7" s="839" t="s">
        <v>1328</v>
      </c>
      <c r="B7" s="840"/>
      <c r="C7" s="840"/>
      <c r="D7" s="1232"/>
    </row>
    <row r="8" spans="1:17" ht="13.5" thickBot="1" x14ac:dyDescent="0.25">
      <c r="A8" s="839" t="s">
        <v>1212</v>
      </c>
      <c r="B8" s="840"/>
      <c r="C8" s="840"/>
      <c r="D8" s="1232"/>
    </row>
    <row r="9" spans="1:17" ht="43.5" customHeight="1" thickBot="1" x14ac:dyDescent="0.25">
      <c r="A9" s="1330" t="s">
        <v>1327</v>
      </c>
      <c r="B9" s="1331"/>
      <c r="C9" s="1331"/>
      <c r="D9" s="1332"/>
    </row>
    <row r="10" spans="1:17" ht="13.5" thickBot="1" x14ac:dyDescent="0.25">
      <c r="A10" s="1330" t="s">
        <v>1326</v>
      </c>
      <c r="B10" s="1331"/>
      <c r="C10" s="1331"/>
      <c r="D10" s="1332"/>
    </row>
    <row r="11" spans="1:17" ht="13.5" thickBot="1" x14ac:dyDescent="0.25">
      <c r="A11" s="1330" t="s">
        <v>1325</v>
      </c>
      <c r="B11" s="1331"/>
      <c r="C11" s="1331"/>
      <c r="D11" s="1332"/>
    </row>
    <row r="12" spans="1:17" ht="27.75" customHeight="1" thickBot="1" x14ac:dyDescent="0.25">
      <c r="A12" s="1330" t="s">
        <v>1324</v>
      </c>
      <c r="B12" s="1331"/>
      <c r="C12" s="1331"/>
      <c r="D12" s="1332"/>
    </row>
    <row r="13" spans="1:17" ht="13.5" thickBot="1" x14ac:dyDescent="0.25">
      <c r="A13" s="561"/>
      <c r="B13" s="22"/>
      <c r="C13" s="22"/>
      <c r="D13" s="137"/>
    </row>
    <row r="14" spans="1:17" ht="13.5" thickBot="1" x14ac:dyDescent="0.25">
      <c r="A14" s="1223" t="s">
        <v>1323</v>
      </c>
      <c r="B14" s="1223"/>
      <c r="C14" s="522" t="s">
        <v>630</v>
      </c>
      <c r="D14" s="522" t="s">
        <v>631</v>
      </c>
    </row>
    <row r="15" spans="1:17" ht="63.75" customHeight="1" thickBot="1" x14ac:dyDescent="0.25">
      <c r="A15" s="1224"/>
      <c r="B15" s="1224"/>
      <c r="C15" s="309" t="s">
        <v>1322</v>
      </c>
      <c r="D15" s="309" t="s">
        <v>1321</v>
      </c>
    </row>
    <row r="16" spans="1:17" ht="13.5" thickBot="1" x14ac:dyDescent="0.25">
      <c r="A16" s="537">
        <v>1</v>
      </c>
      <c r="B16" s="580" t="s">
        <v>1320</v>
      </c>
      <c r="C16" s="297">
        <v>0</v>
      </c>
      <c r="D16" s="297">
        <v>0</v>
      </c>
    </row>
    <row r="17" spans="1:4" ht="26.25" thickBot="1" x14ac:dyDescent="0.25">
      <c r="A17" s="537">
        <v>2</v>
      </c>
      <c r="B17" s="297" t="s">
        <v>1319</v>
      </c>
      <c r="C17" s="297">
        <v>0</v>
      </c>
      <c r="D17" s="297">
        <v>0</v>
      </c>
    </row>
    <row r="18" spans="1:4" ht="26.25" thickBot="1" x14ac:dyDescent="0.25">
      <c r="A18" s="537">
        <v>3</v>
      </c>
      <c r="B18" s="297" t="s">
        <v>1318</v>
      </c>
      <c r="C18" s="297">
        <v>0</v>
      </c>
      <c r="D18" s="297">
        <v>0</v>
      </c>
    </row>
    <row r="19" spans="1:4" ht="26.25" thickBot="1" x14ac:dyDescent="0.25">
      <c r="A19" s="537">
        <v>4</v>
      </c>
      <c r="B19" s="297" t="s">
        <v>1317</v>
      </c>
      <c r="C19" s="297">
        <v>0</v>
      </c>
      <c r="D19" s="297">
        <v>0</v>
      </c>
    </row>
    <row r="20" spans="1:4" ht="13.5" thickBot="1" x14ac:dyDescent="0.25">
      <c r="A20" s="537">
        <v>5</v>
      </c>
      <c r="B20" s="297" t="s">
        <v>1316</v>
      </c>
      <c r="C20" s="297">
        <v>0</v>
      </c>
      <c r="D20" s="297">
        <v>0</v>
      </c>
    </row>
    <row r="21" spans="1:4" ht="13.5" thickBot="1" x14ac:dyDescent="0.25">
      <c r="A21" s="537">
        <v>6</v>
      </c>
      <c r="B21" s="297" t="s">
        <v>1315</v>
      </c>
      <c r="C21" s="297">
        <v>0</v>
      </c>
      <c r="D21" s="297">
        <v>0</v>
      </c>
    </row>
    <row r="22" spans="1:4" ht="13.5" thickBot="1" x14ac:dyDescent="0.25">
      <c r="A22" s="537">
        <v>7</v>
      </c>
      <c r="B22" s="297" t="s">
        <v>1314</v>
      </c>
      <c r="C22" s="297">
        <v>0</v>
      </c>
      <c r="D22" s="297">
        <v>0</v>
      </c>
    </row>
    <row r="23" spans="1:4" ht="13.5" thickBot="1" x14ac:dyDescent="0.25">
      <c r="A23" s="537">
        <v>8</v>
      </c>
      <c r="B23" s="297" t="s">
        <v>1313</v>
      </c>
      <c r="C23" s="297">
        <v>0</v>
      </c>
      <c r="D23" s="297">
        <v>0</v>
      </c>
    </row>
    <row r="24" spans="1:4" ht="13.5" thickBot="1" x14ac:dyDescent="0.25">
      <c r="A24" s="537">
        <v>9</v>
      </c>
      <c r="B24" s="580" t="s">
        <v>1312</v>
      </c>
      <c r="C24" s="297">
        <v>0</v>
      </c>
      <c r="D24" s="297">
        <v>0</v>
      </c>
    </row>
    <row r="25" spans="1:4" ht="26.25" thickBot="1" x14ac:dyDescent="0.25">
      <c r="A25" s="537">
        <v>10</v>
      </c>
      <c r="B25" s="297" t="s">
        <v>1311</v>
      </c>
      <c r="C25" s="297">
        <v>0</v>
      </c>
      <c r="D25" s="297">
        <v>0</v>
      </c>
    </row>
    <row r="26" spans="1:4" ht="26.25" thickBot="1" x14ac:dyDescent="0.25">
      <c r="A26" s="537">
        <v>11</v>
      </c>
      <c r="B26" s="297" t="s">
        <v>1310</v>
      </c>
      <c r="C26" s="297">
        <v>0</v>
      </c>
      <c r="D26" s="297">
        <v>0</v>
      </c>
    </row>
    <row r="27" spans="1:4" ht="15.75" customHeight="1" x14ac:dyDescent="0.2">
      <c r="A27" s="548"/>
      <c r="B27" s="494"/>
      <c r="C27" s="494"/>
      <c r="D27" s="494"/>
    </row>
    <row r="28" spans="1:4" ht="52.5" customHeight="1" x14ac:dyDescent="0.2">
      <c r="A28" s="1273" t="s">
        <v>1309</v>
      </c>
      <c r="B28" s="1273"/>
      <c r="C28" s="1273"/>
      <c r="D28" s="1273"/>
    </row>
    <row r="29" spans="1:4" ht="15" customHeight="1" x14ac:dyDescent="0.2">
      <c r="A29" s="1274" t="s">
        <v>674</v>
      </c>
      <c r="B29" s="1274"/>
      <c r="C29" s="1274"/>
      <c r="D29" s="1274"/>
    </row>
    <row r="30" spans="1:4" ht="15.75" customHeight="1" x14ac:dyDescent="0.2">
      <c r="A30" s="1274" t="s">
        <v>671</v>
      </c>
      <c r="B30" s="1274"/>
      <c r="C30" s="1274"/>
      <c r="D30" s="1274"/>
    </row>
    <row r="31" spans="1:4" ht="30" customHeight="1" x14ac:dyDescent="0.2">
      <c r="A31" s="1239" t="s">
        <v>1308</v>
      </c>
      <c r="B31" s="1239"/>
      <c r="C31" s="1239"/>
      <c r="D31" s="1239"/>
    </row>
    <row r="32" spans="1:4" ht="16.5" customHeight="1" x14ac:dyDescent="0.2">
      <c r="A32" s="1286" t="s">
        <v>670</v>
      </c>
      <c r="B32" s="1286"/>
      <c r="C32" s="1286"/>
      <c r="D32" s="1286"/>
    </row>
    <row r="33" spans="1:4" ht="75" customHeight="1" x14ac:dyDescent="0.2">
      <c r="A33" s="1239" t="s">
        <v>1307</v>
      </c>
      <c r="B33" s="1239"/>
      <c r="C33" s="1239"/>
      <c r="D33" s="1239"/>
    </row>
    <row r="34" spans="1:4" ht="39" customHeight="1" x14ac:dyDescent="0.2">
      <c r="A34" s="1239" t="s">
        <v>1306</v>
      </c>
      <c r="B34" s="1239"/>
      <c r="C34" s="1239"/>
      <c r="D34" s="1239"/>
    </row>
    <row r="35" spans="1:4" ht="40.5" customHeight="1" x14ac:dyDescent="0.2">
      <c r="A35" s="1239" t="s">
        <v>1305</v>
      </c>
      <c r="B35" s="1239"/>
      <c r="C35" s="1239"/>
      <c r="D35" s="1239"/>
    </row>
    <row r="36" spans="1:4" ht="15.75" customHeight="1" x14ac:dyDescent="0.2">
      <c r="A36" s="1239" t="s">
        <v>1304</v>
      </c>
      <c r="B36" s="1239"/>
      <c r="C36" s="1239"/>
      <c r="D36" s="1239"/>
    </row>
    <row r="37" spans="1:4" ht="52.5" customHeight="1" x14ac:dyDescent="0.2">
      <c r="A37" s="1239" t="s">
        <v>1303</v>
      </c>
      <c r="B37" s="1239"/>
      <c r="C37" s="1239"/>
      <c r="D37" s="1239"/>
    </row>
    <row r="38" spans="1:4" x14ac:dyDescent="0.2">
      <c r="A38" s="8"/>
      <c r="B38" s="8"/>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sheetData>
  <mergeCells count="23">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 ref="A30:D30"/>
    <mergeCell ref="A4:C4"/>
    <mergeCell ref="A10:D10"/>
    <mergeCell ref="A11:D11"/>
    <mergeCell ref="A12:D12"/>
    <mergeCell ref="A29:D29"/>
    <mergeCell ref="A9:D9"/>
    <mergeCell ref="C6:D6"/>
  </mergeCells>
  <hyperlinks>
    <hyperlink ref="B1" r:id="rId1"/>
  </hyperlinks>
  <pageMargins left="0.25" right="0.25"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21"/>
  <sheetViews>
    <sheetView view="pageBreakPreview" topLeftCell="A10" zoomScaleNormal="100" zoomScaleSheetLayoutView="100" workbookViewId="0">
      <selection activeCell="A11" sqref="A11:C11"/>
    </sheetView>
  </sheetViews>
  <sheetFormatPr defaultRowHeight="12.75" x14ac:dyDescent="0.2"/>
  <cols>
    <col min="1" max="1" width="10.85546875" style="460" customWidth="1"/>
    <col min="2" max="2" width="67.85546875" style="460" customWidth="1"/>
    <col min="3" max="3" width="17" style="460" customWidth="1"/>
    <col min="4" max="16384" width="9.140625" style="460"/>
  </cols>
  <sheetData>
    <row r="1" spans="1:3" ht="24.75" customHeight="1" x14ac:dyDescent="0.2">
      <c r="A1" s="240" t="s">
        <v>754</v>
      </c>
      <c r="B1" s="837" t="s">
        <v>629</v>
      </c>
      <c r="C1" s="838"/>
    </row>
    <row r="2" spans="1:3" ht="15" customHeight="1" x14ac:dyDescent="0.2">
      <c r="A2" s="136" t="s">
        <v>1351</v>
      </c>
      <c r="B2" s="553"/>
      <c r="C2" s="583"/>
    </row>
    <row r="3" spans="1:3" ht="15" customHeight="1" x14ac:dyDescent="0.2">
      <c r="A3" s="1244" t="s">
        <v>386</v>
      </c>
      <c r="B3" s="1245"/>
      <c r="C3" s="1246"/>
    </row>
    <row r="4" spans="1:3" ht="13.5" thickBot="1" x14ac:dyDescent="0.25">
      <c r="A4" s="1230"/>
      <c r="B4" s="1230"/>
      <c r="C4" s="1231"/>
    </row>
    <row r="5" spans="1:3" ht="42" customHeight="1" thickBot="1" x14ac:dyDescent="0.25">
      <c r="A5" s="518" t="s">
        <v>612</v>
      </c>
      <c r="B5" s="887" t="s">
        <v>1350</v>
      </c>
      <c r="C5" s="1103"/>
    </row>
    <row r="6" spans="1:3" ht="13.5" thickBot="1" x14ac:dyDescent="0.25">
      <c r="A6" s="73" t="s">
        <v>557</v>
      </c>
      <c r="B6" s="550"/>
      <c r="C6" s="519">
        <v>44196</v>
      </c>
    </row>
    <row r="7" spans="1:3" ht="13.5" thickBot="1" x14ac:dyDescent="0.25">
      <c r="A7" s="1336" t="s">
        <v>1349</v>
      </c>
      <c r="B7" s="1337"/>
      <c r="C7" s="1338"/>
    </row>
    <row r="8" spans="1:3" ht="13.5" thickBot="1" x14ac:dyDescent="0.25">
      <c r="A8" s="1336" t="s">
        <v>1212</v>
      </c>
      <c r="B8" s="1337"/>
      <c r="C8" s="1338"/>
    </row>
    <row r="9" spans="1:3" ht="13.5" thickBot="1" x14ac:dyDescent="0.25">
      <c r="A9" s="1333" t="s">
        <v>1348</v>
      </c>
      <c r="B9" s="1334"/>
      <c r="C9" s="1335"/>
    </row>
    <row r="10" spans="1:3" ht="13.5" thickBot="1" x14ac:dyDescent="0.25">
      <c r="A10" s="1333" t="s">
        <v>1347</v>
      </c>
      <c r="B10" s="1334"/>
      <c r="C10" s="1335"/>
    </row>
    <row r="11" spans="1:3" ht="13.5" thickBot="1" x14ac:dyDescent="0.25">
      <c r="A11" s="1333" t="s">
        <v>1346</v>
      </c>
      <c r="B11" s="1334"/>
      <c r="C11" s="1335"/>
    </row>
    <row r="12" spans="1:3" ht="13.5" thickBot="1" x14ac:dyDescent="0.25">
      <c r="A12" s="1333" t="s">
        <v>1345</v>
      </c>
      <c r="B12" s="1334"/>
      <c r="C12" s="1335"/>
    </row>
    <row r="13" spans="1:3" ht="13.5" thickBot="1" x14ac:dyDescent="0.25">
      <c r="A13" s="1339"/>
      <c r="B13" s="1340"/>
      <c r="C13" s="1341"/>
    </row>
    <row r="14" spans="1:3" ht="13.5" thickBot="1" x14ac:dyDescent="0.25">
      <c r="A14" s="1223" t="s">
        <v>1323</v>
      </c>
      <c r="B14" s="1223"/>
      <c r="C14" s="522" t="s">
        <v>630</v>
      </c>
    </row>
    <row r="15" spans="1:3" ht="39" thickBot="1" x14ac:dyDescent="0.25">
      <c r="A15" s="1224"/>
      <c r="B15" s="1224"/>
      <c r="C15" s="309" t="s">
        <v>1344</v>
      </c>
    </row>
    <row r="16" spans="1:3" ht="13.5" thickBot="1" x14ac:dyDescent="0.25">
      <c r="A16" s="537">
        <v>1</v>
      </c>
      <c r="B16" s="580" t="s">
        <v>1320</v>
      </c>
      <c r="C16" s="297">
        <v>0</v>
      </c>
    </row>
    <row r="17" spans="1:3" ht="26.25" thickBot="1" x14ac:dyDescent="0.25">
      <c r="A17" s="537">
        <v>2</v>
      </c>
      <c r="B17" s="297" t="s">
        <v>1343</v>
      </c>
      <c r="C17" s="297">
        <v>0</v>
      </c>
    </row>
    <row r="18" spans="1:3" ht="13.5" thickBot="1" x14ac:dyDescent="0.25">
      <c r="A18" s="537">
        <v>3</v>
      </c>
      <c r="B18" s="297" t="s">
        <v>1342</v>
      </c>
      <c r="C18" s="297">
        <v>0</v>
      </c>
    </row>
    <row r="19" spans="1:3" ht="13.5" thickBot="1" x14ac:dyDescent="0.25">
      <c r="A19" s="537">
        <v>4</v>
      </c>
      <c r="B19" s="297" t="s">
        <v>1341</v>
      </c>
      <c r="C19" s="297">
        <v>0</v>
      </c>
    </row>
    <row r="20" spans="1:3" ht="13.5" thickBot="1" x14ac:dyDescent="0.25">
      <c r="A20" s="537">
        <v>5</v>
      </c>
      <c r="B20" s="297" t="s">
        <v>1340</v>
      </c>
      <c r="C20" s="297">
        <v>0</v>
      </c>
    </row>
    <row r="21" spans="1:3" ht="13.5" thickBot="1" x14ac:dyDescent="0.25">
      <c r="A21" s="537">
        <v>6</v>
      </c>
      <c r="B21" s="580" t="s">
        <v>1312</v>
      </c>
      <c r="C21" s="297">
        <v>0</v>
      </c>
    </row>
    <row r="22" spans="1:3" x14ac:dyDescent="0.2">
      <c r="A22" s="548"/>
      <c r="B22" s="582"/>
      <c r="C22" s="494"/>
    </row>
    <row r="23" spans="1:3" ht="39" customHeight="1" x14ac:dyDescent="0.2">
      <c r="A23" s="1273" t="s">
        <v>1309</v>
      </c>
      <c r="B23" s="1273"/>
      <c r="C23" s="1273"/>
    </row>
    <row r="24" spans="1:3" x14ac:dyDescent="0.2">
      <c r="A24" s="1243" t="s">
        <v>1339</v>
      </c>
      <c r="B24" s="1243"/>
      <c r="C24" s="1243"/>
    </row>
    <row r="25" spans="1:3" x14ac:dyDescent="0.2">
      <c r="A25" s="1243" t="s">
        <v>1338</v>
      </c>
      <c r="B25" s="1243"/>
      <c r="C25" s="1243"/>
    </row>
    <row r="26" spans="1:3" x14ac:dyDescent="0.2">
      <c r="A26" s="1239" t="s">
        <v>1172</v>
      </c>
      <c r="B26" s="1239"/>
      <c r="C26" s="1239"/>
    </row>
    <row r="27" spans="1:3" ht="27" customHeight="1" x14ac:dyDescent="0.2">
      <c r="A27" s="1239" t="s">
        <v>1337</v>
      </c>
      <c r="B27" s="1239"/>
      <c r="C27" s="1239"/>
    </row>
    <row r="28" spans="1:3" x14ac:dyDescent="0.2">
      <c r="A28" s="1275"/>
      <c r="B28" s="1275"/>
      <c r="C28" s="1275"/>
    </row>
    <row r="29" spans="1:3" x14ac:dyDescent="0.2">
      <c r="A29" s="1243" t="s">
        <v>1336</v>
      </c>
      <c r="B29" s="1243"/>
      <c r="C29" s="1243"/>
    </row>
    <row r="30" spans="1:3" ht="54.75" customHeight="1" x14ac:dyDescent="0.2">
      <c r="A30" s="1342" t="s">
        <v>1335</v>
      </c>
      <c r="B30" s="1342"/>
      <c r="C30" s="1342"/>
    </row>
    <row r="31" spans="1:3" ht="41.25" customHeight="1" x14ac:dyDescent="0.2">
      <c r="A31" s="1342" t="s">
        <v>1334</v>
      </c>
      <c r="B31" s="1342"/>
      <c r="C31" s="1342"/>
    </row>
    <row r="32" spans="1:3" ht="26.25" customHeight="1" x14ac:dyDescent="0.2">
      <c r="A32" s="1342" t="s">
        <v>1333</v>
      </c>
      <c r="B32" s="1342"/>
      <c r="C32" s="1342"/>
    </row>
    <row r="33" spans="1:3" ht="26.25" customHeight="1" x14ac:dyDescent="0.2">
      <c r="A33" s="1342" t="s">
        <v>1332</v>
      </c>
      <c r="B33" s="1342"/>
      <c r="C33" s="1342"/>
    </row>
    <row r="34" spans="1:3" ht="16.5" customHeight="1" x14ac:dyDescent="0.2">
      <c r="A34" s="1342" t="s">
        <v>1331</v>
      </c>
      <c r="B34" s="1342"/>
      <c r="C34" s="1342"/>
    </row>
    <row r="35" spans="1:3" x14ac:dyDescent="0.2">
      <c r="A35" s="8"/>
      <c r="B35" s="8"/>
    </row>
    <row r="36" spans="1:3" x14ac:dyDescent="0.2">
      <c r="A36" s="8"/>
      <c r="B36" s="8"/>
    </row>
    <row r="37" spans="1:3" x14ac:dyDescent="0.2">
      <c r="A37" s="8"/>
      <c r="B37" s="8"/>
    </row>
    <row r="38" spans="1:3" x14ac:dyDescent="0.2">
      <c r="A38" s="8"/>
      <c r="B38" s="8"/>
    </row>
    <row r="39" spans="1:3" x14ac:dyDescent="0.2">
      <c r="A39" s="8"/>
      <c r="B39" s="8"/>
    </row>
    <row r="40" spans="1:3" x14ac:dyDescent="0.2">
      <c r="A40" s="8"/>
      <c r="B40" s="8"/>
    </row>
    <row r="41" spans="1:3" x14ac:dyDescent="0.2">
      <c r="A41" s="8"/>
      <c r="B41" s="8"/>
    </row>
    <row r="42" spans="1:3" x14ac:dyDescent="0.2">
      <c r="A42" s="8"/>
      <c r="B42" s="8"/>
    </row>
    <row r="43" spans="1:3" x14ac:dyDescent="0.2">
      <c r="A43" s="8"/>
      <c r="B43" s="8"/>
    </row>
    <row r="44" spans="1:3" x14ac:dyDescent="0.2">
      <c r="A44" s="8"/>
      <c r="B44" s="8"/>
    </row>
    <row r="45" spans="1:3" x14ac:dyDescent="0.2">
      <c r="A45" s="8"/>
      <c r="B45" s="8"/>
    </row>
    <row r="46" spans="1:3" x14ac:dyDescent="0.2">
      <c r="A46" s="8"/>
      <c r="B46" s="8"/>
    </row>
    <row r="47" spans="1:3" x14ac:dyDescent="0.2">
      <c r="A47" s="8"/>
      <c r="B47" s="8"/>
    </row>
    <row r="48" spans="1:3"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sheetData>
  <mergeCells count="25">
    <mergeCell ref="A12:C12"/>
    <mergeCell ref="A13:C13"/>
    <mergeCell ref="A14:A15"/>
    <mergeCell ref="B14:B15"/>
    <mergeCell ref="A34:C34"/>
    <mergeCell ref="A28:C28"/>
    <mergeCell ref="A29:C29"/>
    <mergeCell ref="A30:C30"/>
    <mergeCell ref="A31:C31"/>
    <mergeCell ref="A32:C32"/>
    <mergeCell ref="A33:C33"/>
    <mergeCell ref="A23:C23"/>
    <mergeCell ref="A24:C24"/>
    <mergeCell ref="A25:C25"/>
    <mergeCell ref="A26:C26"/>
    <mergeCell ref="A27:C27"/>
    <mergeCell ref="A10:C10"/>
    <mergeCell ref="A11:C11"/>
    <mergeCell ref="A3:C3"/>
    <mergeCell ref="B1:C1"/>
    <mergeCell ref="A4:C4"/>
    <mergeCell ref="B5:C5"/>
    <mergeCell ref="A7:C7"/>
    <mergeCell ref="A8:C8"/>
    <mergeCell ref="A9:C9"/>
  </mergeCells>
  <hyperlinks>
    <hyperlink ref="B1" r:id="rId1"/>
  </hyperlinks>
  <pageMargins left="0.25" right="0.25"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89"/>
  <sheetViews>
    <sheetView view="pageBreakPreview" zoomScaleNormal="100" zoomScaleSheetLayoutView="100" workbookViewId="0">
      <selection activeCell="A7" sqref="A7:C7"/>
    </sheetView>
  </sheetViews>
  <sheetFormatPr defaultRowHeight="12.75" x14ac:dyDescent="0.2"/>
  <cols>
    <col min="1" max="1" width="9" style="460" customWidth="1"/>
    <col min="2" max="3" width="44.7109375" style="460" customWidth="1"/>
    <col min="4" max="16384" width="9.140625" style="460"/>
  </cols>
  <sheetData>
    <row r="1" spans="1:3" ht="24.75" customHeight="1" x14ac:dyDescent="0.2">
      <c r="A1" s="240" t="s">
        <v>755</v>
      </c>
      <c r="B1" s="837" t="s">
        <v>629</v>
      </c>
      <c r="C1" s="838"/>
    </row>
    <row r="2" spans="1:3" ht="15" customHeight="1" x14ac:dyDescent="0.2">
      <c r="A2" s="136" t="s">
        <v>1737</v>
      </c>
      <c r="B2" s="553"/>
      <c r="C2" s="583"/>
    </row>
    <row r="3" spans="1:3" ht="26.25" customHeight="1" x14ac:dyDescent="0.2">
      <c r="A3" s="1244" t="s">
        <v>386</v>
      </c>
      <c r="B3" s="1245"/>
      <c r="C3" s="1246"/>
    </row>
    <row r="4" spans="1:3" ht="13.5" thickBot="1" x14ac:dyDescent="0.25">
      <c r="A4" s="1230"/>
      <c r="B4" s="1247"/>
      <c r="C4" s="704"/>
    </row>
    <row r="5" spans="1:3" ht="39.75" customHeight="1" thickBot="1" x14ac:dyDescent="0.25">
      <c r="A5" s="518" t="s">
        <v>378</v>
      </c>
      <c r="B5" s="855" t="s">
        <v>1738</v>
      </c>
      <c r="C5" s="1349"/>
    </row>
    <row r="6" spans="1:3" ht="13.5" thickBot="1" x14ac:dyDescent="0.25">
      <c r="A6" s="73" t="s">
        <v>557</v>
      </c>
      <c r="B6" s="519">
        <f>'EU CR2-B'!C6</f>
        <v>44196</v>
      </c>
      <c r="C6" s="705"/>
    </row>
    <row r="7" spans="1:3" ht="15" customHeight="1" thickBot="1" x14ac:dyDescent="0.25">
      <c r="A7" s="1343" t="s">
        <v>1739</v>
      </c>
      <c r="B7" s="1344"/>
      <c r="C7" s="1345"/>
    </row>
    <row r="8" spans="1:3" ht="13.5" customHeight="1" thickBot="1" x14ac:dyDescent="0.25">
      <c r="A8" s="1350" t="s">
        <v>1740</v>
      </c>
      <c r="B8" s="1351"/>
      <c r="C8" s="1352"/>
    </row>
    <row r="9" spans="1:3" ht="13.5" customHeight="1" thickBot="1" x14ac:dyDescent="0.25">
      <c r="A9" s="1343" t="s">
        <v>1741</v>
      </c>
      <c r="B9" s="1344"/>
      <c r="C9" s="1345"/>
    </row>
    <row r="10" spans="1:3" ht="13.5" customHeight="1" thickBot="1" x14ac:dyDescent="0.25">
      <c r="A10" s="1330" t="s">
        <v>1742</v>
      </c>
      <c r="B10" s="1331"/>
      <c r="C10" s="703"/>
    </row>
    <row r="11" spans="1:3" ht="13.5" customHeight="1" thickBot="1" x14ac:dyDescent="0.25">
      <c r="A11" s="1330" t="s">
        <v>1743</v>
      </c>
      <c r="B11" s="1331"/>
      <c r="C11" s="703"/>
    </row>
    <row r="12" spans="1:3" ht="13.5" thickBot="1" x14ac:dyDescent="0.25">
      <c r="A12" s="706"/>
      <c r="B12" s="560"/>
      <c r="C12" s="703"/>
    </row>
    <row r="13" spans="1:3" ht="201" customHeight="1" thickBot="1" x14ac:dyDescent="0.25">
      <c r="A13" s="462" t="s">
        <v>1744</v>
      </c>
      <c r="B13" s="648" t="s">
        <v>1745</v>
      </c>
      <c r="C13" s="648" t="s">
        <v>1746</v>
      </c>
    </row>
    <row r="14" spans="1:3" ht="51" x14ac:dyDescent="0.2">
      <c r="A14" s="1346" t="s">
        <v>1747</v>
      </c>
      <c r="B14" s="629" t="s">
        <v>1748</v>
      </c>
      <c r="C14" s="629" t="s">
        <v>1749</v>
      </c>
    </row>
    <row r="15" spans="1:3" ht="25.5" x14ac:dyDescent="0.2">
      <c r="A15" s="1347"/>
      <c r="B15" s="629" t="s">
        <v>1750</v>
      </c>
      <c r="C15" s="629"/>
    </row>
    <row r="16" spans="1:3" ht="25.5" x14ac:dyDescent="0.2">
      <c r="A16" s="1347"/>
      <c r="B16" s="629" t="s">
        <v>1751</v>
      </c>
      <c r="C16" s="629"/>
    </row>
    <row r="17" spans="1:3" ht="25.5" x14ac:dyDescent="0.2">
      <c r="A17" s="1347"/>
      <c r="B17" s="629" t="s">
        <v>1752</v>
      </c>
      <c r="C17" s="629"/>
    </row>
    <row r="18" spans="1:3" ht="51.75" thickBot="1" x14ac:dyDescent="0.25">
      <c r="A18" s="1348"/>
      <c r="B18" s="635" t="s">
        <v>1753</v>
      </c>
      <c r="C18" s="635"/>
    </row>
    <row r="19" spans="1:3" ht="110.25" customHeight="1" thickBot="1" x14ac:dyDescent="0.25">
      <c r="A19" s="296" t="s">
        <v>1754</v>
      </c>
      <c r="B19" s="635" t="s">
        <v>1755</v>
      </c>
      <c r="C19" s="635" t="s">
        <v>1756</v>
      </c>
    </row>
    <row r="20" spans="1:3" ht="84" customHeight="1" thickBot="1" x14ac:dyDescent="0.25">
      <c r="A20" s="296" t="s">
        <v>1757</v>
      </c>
      <c r="B20" s="635" t="s">
        <v>1758</v>
      </c>
      <c r="C20" s="635" t="s">
        <v>1759</v>
      </c>
    </row>
    <row r="21" spans="1:3" ht="186" customHeight="1" thickBot="1" x14ac:dyDescent="0.25">
      <c r="A21" s="296" t="s">
        <v>1760</v>
      </c>
      <c r="B21" s="635" t="s">
        <v>1761</v>
      </c>
      <c r="C21" s="635" t="s">
        <v>1762</v>
      </c>
    </row>
    <row r="22" spans="1:3" x14ac:dyDescent="0.2">
      <c r="A22" s="8"/>
      <c r="B22" s="8"/>
      <c r="C22" s="8"/>
    </row>
    <row r="23" spans="1:3" x14ac:dyDescent="0.2">
      <c r="A23" s="8"/>
      <c r="B23" s="8"/>
      <c r="C23" s="8"/>
    </row>
    <row r="24" spans="1:3" x14ac:dyDescent="0.2">
      <c r="A24" s="8"/>
      <c r="B24" s="8"/>
      <c r="C24" s="8"/>
    </row>
    <row r="25" spans="1:3" x14ac:dyDescent="0.2">
      <c r="A25" s="8"/>
      <c r="B25" s="8"/>
      <c r="C25" s="8"/>
    </row>
    <row r="26" spans="1:3" x14ac:dyDescent="0.2">
      <c r="A26" s="8"/>
      <c r="B26" s="8"/>
      <c r="C26" s="8"/>
    </row>
    <row r="27" spans="1:3" x14ac:dyDescent="0.2">
      <c r="A27" s="8"/>
      <c r="B27" s="8"/>
      <c r="C27" s="8"/>
    </row>
    <row r="28" spans="1:3" x14ac:dyDescent="0.2">
      <c r="A28" s="8"/>
      <c r="B28" s="8"/>
      <c r="C28" s="8"/>
    </row>
    <row r="29" spans="1:3" x14ac:dyDescent="0.2">
      <c r="A29" s="8"/>
      <c r="B29" s="8"/>
      <c r="C29" s="8"/>
    </row>
    <row r="30" spans="1:3" x14ac:dyDescent="0.2">
      <c r="A30" s="8"/>
      <c r="B30" s="8"/>
      <c r="C30" s="8"/>
    </row>
    <row r="31" spans="1:3" x14ac:dyDescent="0.2">
      <c r="A31" s="8"/>
      <c r="B31" s="8"/>
      <c r="C31" s="8"/>
    </row>
    <row r="32" spans="1:3" x14ac:dyDescent="0.2">
      <c r="A32" s="8"/>
      <c r="B32" s="8"/>
      <c r="C32" s="8"/>
    </row>
    <row r="33" spans="1:3" x14ac:dyDescent="0.2">
      <c r="A33" s="8"/>
      <c r="B33" s="8"/>
      <c r="C33" s="8"/>
    </row>
    <row r="34" spans="1:3" x14ac:dyDescent="0.2">
      <c r="A34" s="8"/>
      <c r="B34" s="8"/>
      <c r="C34" s="8"/>
    </row>
    <row r="35" spans="1:3" x14ac:dyDescent="0.2">
      <c r="A35" s="8"/>
      <c r="B35" s="8"/>
      <c r="C35" s="8"/>
    </row>
    <row r="36" spans="1:3" x14ac:dyDescent="0.2">
      <c r="A36" s="8"/>
      <c r="B36" s="8"/>
      <c r="C36" s="8"/>
    </row>
    <row r="37" spans="1:3" x14ac:dyDescent="0.2">
      <c r="A37" s="8"/>
      <c r="B37" s="8"/>
      <c r="C37" s="8"/>
    </row>
    <row r="38" spans="1:3" x14ac:dyDescent="0.2">
      <c r="A38" s="8"/>
      <c r="B38" s="8"/>
      <c r="C38" s="8"/>
    </row>
    <row r="39" spans="1:3" x14ac:dyDescent="0.2">
      <c r="A39" s="8"/>
      <c r="B39" s="8"/>
      <c r="C39" s="8"/>
    </row>
    <row r="40" spans="1:3" x14ac:dyDescent="0.2">
      <c r="A40" s="8"/>
      <c r="B40" s="8"/>
      <c r="C40" s="8"/>
    </row>
    <row r="41" spans="1:3" x14ac:dyDescent="0.2">
      <c r="A41" s="8"/>
      <c r="B41" s="8"/>
      <c r="C41" s="8"/>
    </row>
    <row r="42" spans="1:3" x14ac:dyDescent="0.2">
      <c r="A42" s="8"/>
      <c r="B42" s="8"/>
      <c r="C42" s="8"/>
    </row>
    <row r="43" spans="1:3" x14ac:dyDescent="0.2">
      <c r="A43" s="8"/>
      <c r="B43" s="8"/>
      <c r="C43" s="8"/>
    </row>
    <row r="44" spans="1:3" x14ac:dyDescent="0.2">
      <c r="A44" s="8"/>
      <c r="B44" s="8"/>
      <c r="C44" s="8"/>
    </row>
    <row r="45" spans="1:3" x14ac:dyDescent="0.2">
      <c r="A45" s="8"/>
      <c r="B45" s="8"/>
      <c r="C45" s="8"/>
    </row>
    <row r="46" spans="1:3" x14ac:dyDescent="0.2">
      <c r="A46" s="8"/>
      <c r="B46" s="8"/>
      <c r="C46" s="8"/>
    </row>
    <row r="47" spans="1:3" x14ac:dyDescent="0.2">
      <c r="A47" s="8"/>
      <c r="B47" s="8"/>
      <c r="C47" s="8"/>
    </row>
    <row r="48" spans="1:3" x14ac:dyDescent="0.2">
      <c r="A48" s="8"/>
      <c r="B48" s="8"/>
      <c r="C48" s="8"/>
    </row>
    <row r="49" spans="1:3" x14ac:dyDescent="0.2">
      <c r="A49" s="8"/>
      <c r="B49" s="8"/>
      <c r="C49" s="8"/>
    </row>
    <row r="50" spans="1:3" x14ac:dyDescent="0.2">
      <c r="A50" s="8"/>
      <c r="B50" s="8"/>
      <c r="C50" s="8"/>
    </row>
    <row r="51" spans="1:3" x14ac:dyDescent="0.2">
      <c r="A51" s="8"/>
      <c r="B51" s="8"/>
      <c r="C51" s="8"/>
    </row>
    <row r="52" spans="1:3" x14ac:dyDescent="0.2">
      <c r="A52" s="8"/>
      <c r="B52" s="8"/>
      <c r="C52" s="8"/>
    </row>
    <row r="53" spans="1:3" x14ac:dyDescent="0.2">
      <c r="A53" s="8"/>
      <c r="B53" s="8"/>
      <c r="C53" s="8"/>
    </row>
    <row r="54" spans="1:3" x14ac:dyDescent="0.2">
      <c r="A54" s="8"/>
      <c r="B54" s="8"/>
      <c r="C54" s="8"/>
    </row>
    <row r="55" spans="1:3" x14ac:dyDescent="0.2">
      <c r="A55" s="8"/>
      <c r="B55" s="8"/>
      <c r="C55" s="8"/>
    </row>
    <row r="56" spans="1:3" x14ac:dyDescent="0.2">
      <c r="A56" s="8"/>
      <c r="B56" s="8"/>
      <c r="C56" s="8"/>
    </row>
    <row r="57" spans="1:3" x14ac:dyDescent="0.2">
      <c r="A57" s="8"/>
      <c r="B57" s="8"/>
      <c r="C57" s="8"/>
    </row>
    <row r="58" spans="1:3" x14ac:dyDescent="0.2">
      <c r="A58" s="8"/>
      <c r="B58" s="8"/>
      <c r="C58" s="8"/>
    </row>
    <row r="59" spans="1:3" x14ac:dyDescent="0.2">
      <c r="A59" s="8"/>
      <c r="B59" s="8"/>
      <c r="C59" s="8"/>
    </row>
    <row r="60" spans="1:3" x14ac:dyDescent="0.2">
      <c r="A60" s="8"/>
      <c r="B60" s="8"/>
      <c r="C60" s="8"/>
    </row>
    <row r="61" spans="1:3" x14ac:dyDescent="0.2">
      <c r="A61" s="8"/>
      <c r="B61" s="8"/>
      <c r="C61" s="8"/>
    </row>
    <row r="62" spans="1:3" x14ac:dyDescent="0.2">
      <c r="A62" s="8"/>
      <c r="B62" s="8"/>
      <c r="C62" s="8"/>
    </row>
    <row r="63" spans="1:3" x14ac:dyDescent="0.2">
      <c r="A63" s="8"/>
      <c r="B63" s="8"/>
      <c r="C63" s="8"/>
    </row>
    <row r="64" spans="1:3" x14ac:dyDescent="0.2">
      <c r="A64" s="8"/>
      <c r="B64" s="8"/>
      <c r="C64" s="8"/>
    </row>
    <row r="65" spans="1:3" x14ac:dyDescent="0.2">
      <c r="A65" s="8"/>
      <c r="B65" s="8"/>
      <c r="C65" s="8"/>
    </row>
    <row r="66" spans="1:3" x14ac:dyDescent="0.2">
      <c r="A66" s="8"/>
      <c r="B66" s="8"/>
      <c r="C66" s="8"/>
    </row>
    <row r="67" spans="1:3" x14ac:dyDescent="0.2">
      <c r="A67" s="8"/>
      <c r="B67" s="8"/>
      <c r="C67" s="8"/>
    </row>
    <row r="68" spans="1:3" x14ac:dyDescent="0.2">
      <c r="A68" s="8"/>
      <c r="B68" s="8"/>
      <c r="C68" s="8"/>
    </row>
    <row r="69" spans="1:3" x14ac:dyDescent="0.2">
      <c r="A69" s="8"/>
      <c r="B69" s="8"/>
      <c r="C69" s="8"/>
    </row>
    <row r="70" spans="1:3" x14ac:dyDescent="0.2">
      <c r="A70" s="8"/>
      <c r="B70" s="8"/>
      <c r="C70" s="8"/>
    </row>
    <row r="71" spans="1:3" x14ac:dyDescent="0.2">
      <c r="A71" s="8"/>
      <c r="B71" s="8"/>
      <c r="C71" s="8"/>
    </row>
    <row r="72" spans="1:3" x14ac:dyDescent="0.2">
      <c r="A72" s="8"/>
      <c r="B72" s="8"/>
      <c r="C72" s="8"/>
    </row>
    <row r="73" spans="1:3" x14ac:dyDescent="0.2">
      <c r="A73" s="8"/>
      <c r="B73" s="8"/>
      <c r="C73" s="8"/>
    </row>
    <row r="74" spans="1:3" x14ac:dyDescent="0.2">
      <c r="A74" s="8"/>
      <c r="B74" s="8"/>
      <c r="C74" s="8"/>
    </row>
    <row r="75" spans="1:3" x14ac:dyDescent="0.2">
      <c r="A75" s="8"/>
      <c r="B75" s="8"/>
      <c r="C75" s="8"/>
    </row>
    <row r="76" spans="1:3" x14ac:dyDescent="0.2">
      <c r="A76" s="8"/>
      <c r="B76" s="8"/>
      <c r="C76" s="8"/>
    </row>
    <row r="77" spans="1:3" x14ac:dyDescent="0.2">
      <c r="A77" s="8"/>
      <c r="B77" s="8"/>
      <c r="C77" s="8"/>
    </row>
    <row r="78" spans="1:3" x14ac:dyDescent="0.2">
      <c r="A78" s="8"/>
      <c r="B78" s="8"/>
      <c r="C78" s="8"/>
    </row>
    <row r="79" spans="1:3" x14ac:dyDescent="0.2">
      <c r="A79" s="8"/>
      <c r="B79" s="8"/>
      <c r="C79" s="8"/>
    </row>
    <row r="80" spans="1:3" x14ac:dyDescent="0.2">
      <c r="A80" s="8"/>
      <c r="B80" s="8"/>
      <c r="C80" s="8"/>
    </row>
    <row r="81" spans="1:3" x14ac:dyDescent="0.2">
      <c r="A81" s="8"/>
      <c r="B81" s="8"/>
      <c r="C81" s="8"/>
    </row>
    <row r="82" spans="1:3" x14ac:dyDescent="0.2">
      <c r="A82" s="8"/>
      <c r="B82" s="8"/>
      <c r="C82" s="8"/>
    </row>
    <row r="83" spans="1:3" x14ac:dyDescent="0.2">
      <c r="A83" s="8"/>
      <c r="B83" s="8"/>
      <c r="C83" s="8"/>
    </row>
    <row r="84" spans="1:3" x14ac:dyDescent="0.2">
      <c r="A84" s="8"/>
      <c r="B84" s="8"/>
      <c r="C84" s="8"/>
    </row>
    <row r="85" spans="1:3" x14ac:dyDescent="0.2">
      <c r="A85" s="8"/>
      <c r="B85" s="8"/>
      <c r="C85" s="8"/>
    </row>
    <row r="86" spans="1:3" x14ac:dyDescent="0.2">
      <c r="A86" s="8"/>
      <c r="B86" s="8"/>
      <c r="C86" s="8"/>
    </row>
    <row r="87" spans="1:3" x14ac:dyDescent="0.2">
      <c r="A87" s="8"/>
      <c r="B87" s="8"/>
      <c r="C87" s="8"/>
    </row>
    <row r="88" spans="1:3" x14ac:dyDescent="0.2">
      <c r="A88" s="8"/>
      <c r="B88" s="8"/>
      <c r="C88" s="8"/>
    </row>
    <row r="89" spans="1:3" x14ac:dyDescent="0.2">
      <c r="A89" s="8"/>
      <c r="B89" s="8"/>
      <c r="C89" s="8"/>
    </row>
    <row r="90" spans="1:3" x14ac:dyDescent="0.2">
      <c r="A90" s="8"/>
      <c r="B90" s="8"/>
      <c r="C90" s="8"/>
    </row>
    <row r="91" spans="1:3" x14ac:dyDescent="0.2">
      <c r="A91" s="8"/>
      <c r="B91" s="8"/>
      <c r="C91" s="8"/>
    </row>
    <row r="92" spans="1:3" x14ac:dyDescent="0.2">
      <c r="A92" s="8"/>
      <c r="B92" s="8"/>
      <c r="C92" s="8"/>
    </row>
    <row r="93" spans="1:3" x14ac:dyDescent="0.2">
      <c r="A93" s="8"/>
      <c r="B93" s="8"/>
      <c r="C93" s="8"/>
    </row>
    <row r="94" spans="1:3" x14ac:dyDescent="0.2">
      <c r="A94" s="8"/>
      <c r="B94" s="8"/>
      <c r="C94" s="8"/>
    </row>
    <row r="95" spans="1:3" x14ac:dyDescent="0.2">
      <c r="A95" s="8"/>
      <c r="B95" s="8"/>
      <c r="C95" s="8"/>
    </row>
    <row r="96" spans="1:3" x14ac:dyDescent="0.2">
      <c r="A96" s="8"/>
      <c r="B96" s="8"/>
      <c r="C96" s="8"/>
    </row>
    <row r="97" spans="1:3" x14ac:dyDescent="0.2">
      <c r="A97" s="8"/>
      <c r="B97" s="8"/>
      <c r="C97" s="8"/>
    </row>
    <row r="98" spans="1:3" x14ac:dyDescent="0.2">
      <c r="A98" s="8"/>
      <c r="B98" s="8"/>
      <c r="C98" s="8"/>
    </row>
    <row r="99" spans="1:3" x14ac:dyDescent="0.2">
      <c r="A99" s="8"/>
      <c r="B99" s="8"/>
      <c r="C99" s="8"/>
    </row>
    <row r="100" spans="1:3" x14ac:dyDescent="0.2">
      <c r="A100" s="8"/>
      <c r="B100" s="8"/>
      <c r="C100" s="8"/>
    </row>
    <row r="101" spans="1:3" x14ac:dyDescent="0.2">
      <c r="A101" s="8"/>
      <c r="B101" s="8"/>
      <c r="C101" s="8"/>
    </row>
    <row r="102" spans="1:3" x14ac:dyDescent="0.2">
      <c r="A102" s="8"/>
      <c r="B102" s="8"/>
      <c r="C102" s="8"/>
    </row>
    <row r="103" spans="1:3" x14ac:dyDescent="0.2">
      <c r="A103" s="8"/>
      <c r="B103" s="8"/>
      <c r="C103" s="8"/>
    </row>
    <row r="104" spans="1:3" x14ac:dyDescent="0.2">
      <c r="A104" s="8"/>
      <c r="B104" s="8"/>
      <c r="C104" s="8"/>
    </row>
    <row r="105" spans="1:3" x14ac:dyDescent="0.2">
      <c r="A105" s="8"/>
      <c r="B105" s="8"/>
      <c r="C105" s="8"/>
    </row>
    <row r="106" spans="1:3" x14ac:dyDescent="0.2">
      <c r="A106" s="8"/>
      <c r="B106" s="8"/>
      <c r="C106" s="8"/>
    </row>
    <row r="107" spans="1:3" x14ac:dyDescent="0.2">
      <c r="A107" s="8"/>
      <c r="B107" s="8"/>
      <c r="C107" s="8"/>
    </row>
    <row r="108" spans="1:3" x14ac:dyDescent="0.2">
      <c r="A108" s="8"/>
      <c r="B108" s="8"/>
      <c r="C108" s="8"/>
    </row>
    <row r="109" spans="1:3" x14ac:dyDescent="0.2">
      <c r="A109" s="8"/>
      <c r="B109" s="8"/>
      <c r="C109" s="8"/>
    </row>
    <row r="110" spans="1:3" x14ac:dyDescent="0.2">
      <c r="A110" s="8"/>
      <c r="B110" s="8"/>
      <c r="C110" s="8"/>
    </row>
    <row r="111" spans="1:3" x14ac:dyDescent="0.2">
      <c r="A111" s="8"/>
      <c r="B111" s="8"/>
      <c r="C111" s="8"/>
    </row>
    <row r="112" spans="1:3" x14ac:dyDescent="0.2">
      <c r="A112" s="8"/>
      <c r="B112" s="8"/>
      <c r="C112" s="8"/>
    </row>
    <row r="113" spans="1:3" x14ac:dyDescent="0.2">
      <c r="A113" s="8"/>
      <c r="B113" s="8"/>
      <c r="C113" s="8"/>
    </row>
    <row r="114" spans="1:3" x14ac:dyDescent="0.2">
      <c r="A114" s="8"/>
      <c r="B114" s="8"/>
      <c r="C114" s="8"/>
    </row>
    <row r="115" spans="1:3" x14ac:dyDescent="0.2">
      <c r="A115" s="8"/>
      <c r="B115" s="8"/>
      <c r="C115" s="8"/>
    </row>
    <row r="116" spans="1:3" x14ac:dyDescent="0.2">
      <c r="A116" s="8"/>
      <c r="B116" s="8"/>
      <c r="C116" s="8"/>
    </row>
    <row r="117" spans="1:3" x14ac:dyDescent="0.2">
      <c r="A117" s="8"/>
      <c r="B117" s="8"/>
      <c r="C117" s="8"/>
    </row>
    <row r="118" spans="1:3" x14ac:dyDescent="0.2">
      <c r="A118" s="8"/>
      <c r="B118" s="8"/>
      <c r="C118" s="8"/>
    </row>
    <row r="119" spans="1:3" x14ac:dyDescent="0.2">
      <c r="A119" s="8"/>
      <c r="B119" s="8"/>
      <c r="C119" s="8"/>
    </row>
    <row r="120" spans="1:3" x14ac:dyDescent="0.2">
      <c r="A120" s="8"/>
      <c r="B120" s="8"/>
      <c r="C120" s="8"/>
    </row>
    <row r="121" spans="1:3" x14ac:dyDescent="0.2">
      <c r="A121" s="8"/>
      <c r="B121" s="8"/>
      <c r="C121" s="8"/>
    </row>
    <row r="122" spans="1:3" x14ac:dyDescent="0.2">
      <c r="A122" s="8"/>
      <c r="B122" s="8"/>
      <c r="C122" s="8"/>
    </row>
    <row r="123" spans="1:3" x14ac:dyDescent="0.2">
      <c r="A123" s="8"/>
      <c r="B123" s="8"/>
      <c r="C123" s="8"/>
    </row>
    <row r="124" spans="1:3" x14ac:dyDescent="0.2">
      <c r="A124" s="8"/>
      <c r="B124" s="8"/>
      <c r="C124" s="8"/>
    </row>
    <row r="125" spans="1:3" x14ac:dyDescent="0.2">
      <c r="A125" s="8"/>
      <c r="B125" s="8"/>
      <c r="C125" s="8"/>
    </row>
    <row r="126" spans="1:3" x14ac:dyDescent="0.2">
      <c r="A126" s="8"/>
      <c r="B126" s="8"/>
      <c r="C126" s="8"/>
    </row>
    <row r="127" spans="1:3" x14ac:dyDescent="0.2">
      <c r="A127" s="8"/>
      <c r="B127" s="8"/>
      <c r="C127" s="8"/>
    </row>
    <row r="128" spans="1:3" x14ac:dyDescent="0.2">
      <c r="A128" s="8"/>
      <c r="B128" s="8"/>
      <c r="C128" s="8"/>
    </row>
    <row r="129" spans="1:3" x14ac:dyDescent="0.2">
      <c r="A129" s="8"/>
      <c r="B129" s="8"/>
      <c r="C129" s="8"/>
    </row>
    <row r="130" spans="1:3" x14ac:dyDescent="0.2">
      <c r="A130" s="8"/>
      <c r="B130" s="8"/>
      <c r="C130" s="8"/>
    </row>
    <row r="131" spans="1:3" x14ac:dyDescent="0.2">
      <c r="A131" s="8"/>
      <c r="B131" s="8"/>
      <c r="C131" s="8"/>
    </row>
    <row r="132" spans="1:3" x14ac:dyDescent="0.2">
      <c r="A132" s="8"/>
      <c r="B132" s="8"/>
      <c r="C132" s="8"/>
    </row>
    <row r="133" spans="1:3" x14ac:dyDescent="0.2">
      <c r="A133" s="8"/>
      <c r="B133" s="8"/>
      <c r="C133" s="8"/>
    </row>
    <row r="134" spans="1:3" x14ac:dyDescent="0.2">
      <c r="A134" s="8"/>
      <c r="B134" s="8"/>
      <c r="C134" s="8"/>
    </row>
    <row r="135" spans="1:3" x14ac:dyDescent="0.2">
      <c r="A135" s="8"/>
      <c r="B135" s="8"/>
      <c r="C135" s="8"/>
    </row>
    <row r="136" spans="1:3" x14ac:dyDescent="0.2">
      <c r="A136" s="8"/>
      <c r="B136" s="8"/>
      <c r="C136" s="8"/>
    </row>
    <row r="137" spans="1:3" x14ac:dyDescent="0.2">
      <c r="A137" s="8"/>
      <c r="B137" s="8"/>
      <c r="C137" s="8"/>
    </row>
    <row r="138" spans="1:3" x14ac:dyDescent="0.2">
      <c r="A138" s="8"/>
      <c r="B138" s="8"/>
      <c r="C138" s="8"/>
    </row>
    <row r="139" spans="1:3" x14ac:dyDescent="0.2">
      <c r="A139" s="8"/>
      <c r="B139" s="8"/>
      <c r="C139" s="8"/>
    </row>
    <row r="140" spans="1:3" x14ac:dyDescent="0.2">
      <c r="A140" s="8"/>
      <c r="B140" s="8"/>
      <c r="C140" s="8"/>
    </row>
    <row r="141" spans="1:3" x14ac:dyDescent="0.2">
      <c r="A141" s="8"/>
      <c r="B141" s="8"/>
      <c r="C141" s="8"/>
    </row>
    <row r="142" spans="1:3" x14ac:dyDescent="0.2">
      <c r="A142" s="8"/>
      <c r="B142" s="8"/>
      <c r="C142" s="8"/>
    </row>
    <row r="143" spans="1:3" x14ac:dyDescent="0.2">
      <c r="A143" s="8"/>
      <c r="B143" s="8"/>
      <c r="C143" s="8"/>
    </row>
    <row r="144" spans="1:3" x14ac:dyDescent="0.2">
      <c r="A144" s="8"/>
      <c r="B144" s="8"/>
      <c r="C144" s="8"/>
    </row>
    <row r="145" spans="1:3" x14ac:dyDescent="0.2">
      <c r="A145" s="8"/>
      <c r="B145" s="8"/>
      <c r="C145" s="8"/>
    </row>
    <row r="146" spans="1:3" x14ac:dyDescent="0.2">
      <c r="A146" s="8"/>
      <c r="B146" s="8"/>
      <c r="C146" s="8"/>
    </row>
    <row r="147" spans="1:3" x14ac:dyDescent="0.2">
      <c r="A147" s="8"/>
      <c r="B147" s="8"/>
      <c r="C147" s="8"/>
    </row>
    <row r="148" spans="1:3" x14ac:dyDescent="0.2">
      <c r="A148" s="8"/>
      <c r="B148" s="8"/>
      <c r="C148" s="8"/>
    </row>
    <row r="149" spans="1:3" x14ac:dyDescent="0.2">
      <c r="A149" s="8"/>
      <c r="B149" s="8"/>
      <c r="C149" s="8"/>
    </row>
    <row r="150" spans="1:3" x14ac:dyDescent="0.2">
      <c r="A150" s="8"/>
      <c r="B150" s="8"/>
      <c r="C150" s="8"/>
    </row>
    <row r="151" spans="1:3" x14ac:dyDescent="0.2">
      <c r="A151" s="8"/>
      <c r="B151" s="8"/>
      <c r="C151" s="8"/>
    </row>
    <row r="152" spans="1:3" x14ac:dyDescent="0.2">
      <c r="A152" s="8"/>
      <c r="B152" s="8"/>
      <c r="C152" s="8"/>
    </row>
    <row r="153" spans="1:3" x14ac:dyDescent="0.2">
      <c r="A153" s="8"/>
      <c r="B153" s="8"/>
      <c r="C153" s="8"/>
    </row>
    <row r="154" spans="1:3" x14ac:dyDescent="0.2">
      <c r="A154" s="8"/>
      <c r="B154" s="8"/>
      <c r="C154" s="8"/>
    </row>
    <row r="155" spans="1:3" x14ac:dyDescent="0.2">
      <c r="A155" s="8"/>
      <c r="B155" s="8"/>
      <c r="C155" s="8"/>
    </row>
    <row r="156" spans="1:3" x14ac:dyDescent="0.2">
      <c r="A156" s="8"/>
      <c r="B156" s="8"/>
      <c r="C156" s="8"/>
    </row>
    <row r="157" spans="1:3" x14ac:dyDescent="0.2">
      <c r="A157" s="8"/>
      <c r="B157" s="8"/>
      <c r="C157" s="8"/>
    </row>
    <row r="158" spans="1:3" x14ac:dyDescent="0.2">
      <c r="A158" s="8"/>
      <c r="B158" s="8"/>
      <c r="C158" s="8"/>
    </row>
    <row r="159" spans="1:3" x14ac:dyDescent="0.2">
      <c r="A159" s="8"/>
      <c r="B159" s="8"/>
      <c r="C159" s="8"/>
    </row>
    <row r="160" spans="1:3" x14ac:dyDescent="0.2">
      <c r="A160" s="8"/>
      <c r="B160" s="8"/>
      <c r="C160" s="8"/>
    </row>
    <row r="161" spans="1:3" x14ac:dyDescent="0.2">
      <c r="A161" s="8"/>
      <c r="B161" s="8"/>
      <c r="C161" s="8"/>
    </row>
    <row r="162" spans="1:3" x14ac:dyDescent="0.2">
      <c r="A162" s="8"/>
      <c r="B162" s="8"/>
      <c r="C162" s="8"/>
    </row>
    <row r="163" spans="1:3" x14ac:dyDescent="0.2">
      <c r="A163" s="8"/>
      <c r="B163" s="8"/>
      <c r="C163" s="8"/>
    </row>
    <row r="164" spans="1:3" x14ac:dyDescent="0.2">
      <c r="A164" s="8"/>
      <c r="B164" s="8"/>
      <c r="C164" s="8"/>
    </row>
    <row r="165" spans="1:3" x14ac:dyDescent="0.2">
      <c r="A165" s="8"/>
      <c r="B165" s="8"/>
      <c r="C165" s="8"/>
    </row>
    <row r="166" spans="1:3" x14ac:dyDescent="0.2">
      <c r="A166" s="8"/>
      <c r="B166" s="8"/>
      <c r="C166" s="8"/>
    </row>
    <row r="167" spans="1:3" x14ac:dyDescent="0.2">
      <c r="A167" s="8"/>
      <c r="B167" s="8"/>
      <c r="C167" s="8"/>
    </row>
    <row r="168" spans="1:3" x14ac:dyDescent="0.2">
      <c r="A168" s="8"/>
      <c r="B168" s="8"/>
      <c r="C168" s="8"/>
    </row>
    <row r="169" spans="1:3" x14ac:dyDescent="0.2">
      <c r="A169" s="8"/>
      <c r="B169" s="8"/>
      <c r="C169" s="8"/>
    </row>
    <row r="170" spans="1:3" x14ac:dyDescent="0.2">
      <c r="A170" s="8"/>
      <c r="B170" s="8"/>
      <c r="C170" s="8"/>
    </row>
    <row r="171" spans="1:3" x14ac:dyDescent="0.2">
      <c r="A171" s="8"/>
      <c r="B171" s="8"/>
      <c r="C171" s="8"/>
    </row>
    <row r="172" spans="1:3" x14ac:dyDescent="0.2">
      <c r="A172" s="8"/>
      <c r="B172" s="8"/>
      <c r="C172" s="8"/>
    </row>
    <row r="173" spans="1:3" x14ac:dyDescent="0.2">
      <c r="A173" s="8"/>
      <c r="B173" s="8"/>
      <c r="C173" s="8"/>
    </row>
    <row r="174" spans="1:3" x14ac:dyDescent="0.2">
      <c r="A174" s="8"/>
      <c r="B174" s="8"/>
      <c r="C174" s="8"/>
    </row>
    <row r="175" spans="1:3" x14ac:dyDescent="0.2">
      <c r="A175" s="8"/>
      <c r="B175" s="8"/>
      <c r="C175" s="8"/>
    </row>
    <row r="176" spans="1:3" x14ac:dyDescent="0.2">
      <c r="A176" s="8"/>
      <c r="B176" s="8"/>
      <c r="C176" s="8"/>
    </row>
    <row r="177" spans="1:3" x14ac:dyDescent="0.2">
      <c r="A177" s="8"/>
      <c r="B177" s="8"/>
      <c r="C177" s="8"/>
    </row>
    <row r="178" spans="1:3" x14ac:dyDescent="0.2">
      <c r="A178" s="8"/>
      <c r="B178" s="8"/>
      <c r="C178" s="8"/>
    </row>
    <row r="179" spans="1:3" x14ac:dyDescent="0.2">
      <c r="A179" s="8"/>
      <c r="B179" s="8"/>
      <c r="C179" s="8"/>
    </row>
    <row r="180" spans="1:3" x14ac:dyDescent="0.2">
      <c r="A180" s="8"/>
      <c r="B180" s="8"/>
      <c r="C180" s="8"/>
    </row>
    <row r="181" spans="1:3" x14ac:dyDescent="0.2">
      <c r="A181" s="8"/>
      <c r="B181" s="8"/>
      <c r="C181" s="8"/>
    </row>
    <row r="182" spans="1:3" x14ac:dyDescent="0.2">
      <c r="A182" s="8"/>
      <c r="B182" s="8"/>
      <c r="C182" s="8"/>
    </row>
    <row r="183" spans="1:3" x14ac:dyDescent="0.2">
      <c r="A183" s="8"/>
      <c r="B183" s="8"/>
      <c r="C183" s="8"/>
    </row>
    <row r="184" spans="1:3" x14ac:dyDescent="0.2">
      <c r="A184" s="8"/>
      <c r="B184" s="8"/>
      <c r="C184" s="8"/>
    </row>
    <row r="185" spans="1:3" x14ac:dyDescent="0.2">
      <c r="A185" s="8"/>
      <c r="B185" s="8"/>
      <c r="C185" s="8"/>
    </row>
    <row r="186" spans="1:3" x14ac:dyDescent="0.2">
      <c r="A186" s="8"/>
      <c r="B186" s="8"/>
      <c r="C186" s="8"/>
    </row>
    <row r="187" spans="1:3" x14ac:dyDescent="0.2">
      <c r="A187" s="8"/>
      <c r="B187" s="8"/>
      <c r="C187" s="8"/>
    </row>
    <row r="188" spans="1:3" x14ac:dyDescent="0.2">
      <c r="A188" s="8"/>
      <c r="B188" s="8"/>
      <c r="C188" s="8"/>
    </row>
    <row r="189" spans="1:3" x14ac:dyDescent="0.2">
      <c r="A189" s="8"/>
      <c r="B189" s="8"/>
      <c r="C189" s="8"/>
    </row>
  </sheetData>
  <mergeCells count="10">
    <mergeCell ref="A9:C9"/>
    <mergeCell ref="A10:B10"/>
    <mergeCell ref="A11:B11"/>
    <mergeCell ref="A14:A18"/>
    <mergeCell ref="B1:C1"/>
    <mergeCell ref="A3:C3"/>
    <mergeCell ref="A4:B4"/>
    <mergeCell ref="B5:C5"/>
    <mergeCell ref="A7:C7"/>
    <mergeCell ref="A8:C8"/>
  </mergeCells>
  <hyperlinks>
    <hyperlink ref="B1" r:id="rId1"/>
  </hyperlinks>
  <pageMargins left="0.25" right="0.25"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75"/>
  <sheetViews>
    <sheetView view="pageBreakPreview" topLeftCell="A7" zoomScaleNormal="100" zoomScaleSheetLayoutView="100" workbookViewId="0">
      <selection activeCell="A7" sqref="A1:XFD1048576"/>
    </sheetView>
  </sheetViews>
  <sheetFormatPr defaultRowHeight="12.75" x14ac:dyDescent="0.2"/>
  <cols>
    <col min="1" max="1" width="11" style="460" customWidth="1"/>
    <col min="2" max="2" width="18.7109375" style="460" customWidth="1"/>
    <col min="3" max="7" width="13.5703125" style="460" customWidth="1"/>
    <col min="8" max="16384" width="9.140625" style="460"/>
  </cols>
  <sheetData>
    <row r="1" spans="1:7" ht="24.75" customHeight="1" x14ac:dyDescent="0.2">
      <c r="A1" s="240" t="s">
        <v>756</v>
      </c>
      <c r="B1" s="837" t="s">
        <v>629</v>
      </c>
      <c r="C1" s="837"/>
      <c r="D1" s="837"/>
      <c r="E1" s="837"/>
      <c r="F1" s="837"/>
      <c r="G1" s="838"/>
    </row>
    <row r="2" spans="1:7" ht="15" customHeight="1" x14ac:dyDescent="0.2">
      <c r="A2" s="136" t="s">
        <v>1375</v>
      </c>
      <c r="B2" s="168"/>
      <c r="C2" s="168"/>
      <c r="D2" s="168"/>
      <c r="E2" s="168"/>
      <c r="F2" s="168"/>
      <c r="G2" s="284"/>
    </row>
    <row r="3" spans="1:7" ht="27" customHeight="1" x14ac:dyDescent="0.2">
      <c r="A3" s="1244" t="s">
        <v>386</v>
      </c>
      <c r="B3" s="1245"/>
      <c r="C3" s="1245"/>
      <c r="D3" s="1245"/>
      <c r="E3" s="1245"/>
      <c r="F3" s="1245"/>
      <c r="G3" s="1246"/>
    </row>
    <row r="4" spans="1:7" ht="13.5" thickBot="1" x14ac:dyDescent="0.25">
      <c r="A4" s="1230" t="s">
        <v>1374</v>
      </c>
      <c r="B4" s="1247"/>
      <c r="C4" s="390"/>
      <c r="D4" s="390"/>
      <c r="E4" s="390"/>
      <c r="F4" s="390"/>
      <c r="G4" s="380"/>
    </row>
    <row r="5" spans="1:7" ht="39.75" customHeight="1" thickBot="1" x14ac:dyDescent="0.25">
      <c r="A5" s="517" t="s">
        <v>612</v>
      </c>
      <c r="B5" s="887" t="s">
        <v>1373</v>
      </c>
      <c r="C5" s="888"/>
      <c r="D5" s="888"/>
      <c r="E5" s="827"/>
      <c r="F5" s="827"/>
      <c r="G5" s="828"/>
    </row>
    <row r="6" spans="1:7" ht="15.75" customHeight="1" thickBot="1" x14ac:dyDescent="0.25">
      <c r="A6" s="164" t="s">
        <v>557</v>
      </c>
      <c r="B6" s="591"/>
      <c r="C6" s="243"/>
      <c r="D6" s="1143">
        <v>44196</v>
      </c>
      <c r="E6" s="912"/>
      <c r="F6" s="243"/>
      <c r="G6" s="590"/>
    </row>
    <row r="7" spans="1:7" ht="13.5" thickBot="1" x14ac:dyDescent="0.25">
      <c r="A7" s="1354" t="s">
        <v>1372</v>
      </c>
      <c r="B7" s="1355"/>
      <c r="C7" s="1355"/>
      <c r="D7" s="1355"/>
      <c r="E7" s="1355"/>
      <c r="F7" s="1355"/>
      <c r="G7" s="1356"/>
    </row>
    <row r="8" spans="1:7" ht="17.25" customHeight="1" thickBot="1" x14ac:dyDescent="0.25">
      <c r="A8" s="1354" t="s">
        <v>1371</v>
      </c>
      <c r="B8" s="1355"/>
      <c r="C8" s="1355"/>
      <c r="D8" s="1355"/>
      <c r="E8" s="1355"/>
      <c r="F8" s="1355"/>
      <c r="G8" s="1356"/>
    </row>
    <row r="9" spans="1:7" ht="66.75" customHeight="1" thickBot="1" x14ac:dyDescent="0.25">
      <c r="A9" s="1354" t="s">
        <v>1370</v>
      </c>
      <c r="B9" s="1355"/>
      <c r="C9" s="1355"/>
      <c r="D9" s="1355"/>
      <c r="E9" s="1355"/>
      <c r="F9" s="1355"/>
      <c r="G9" s="1356"/>
    </row>
    <row r="10" spans="1:7" ht="13.5" thickBot="1" x14ac:dyDescent="0.25">
      <c r="A10" s="1354" t="s">
        <v>978</v>
      </c>
      <c r="B10" s="1355"/>
      <c r="C10" s="1355"/>
      <c r="D10" s="1355"/>
      <c r="E10" s="1355"/>
      <c r="F10" s="1355"/>
      <c r="G10" s="1356"/>
    </row>
    <row r="11" spans="1:7" ht="40.5" customHeight="1" thickBot="1" x14ac:dyDescent="0.25">
      <c r="A11" s="1354" t="s">
        <v>1369</v>
      </c>
      <c r="B11" s="1355"/>
      <c r="C11" s="1355"/>
      <c r="D11" s="1355"/>
      <c r="E11" s="1355"/>
      <c r="F11" s="1355"/>
      <c r="G11" s="1356"/>
    </row>
    <row r="12" spans="1:7" ht="25.5" customHeight="1" thickBot="1" x14ac:dyDescent="0.25">
      <c r="A12" s="1354" t="s">
        <v>1368</v>
      </c>
      <c r="B12" s="1355"/>
      <c r="C12" s="1355"/>
      <c r="D12" s="1355"/>
      <c r="E12" s="1355"/>
      <c r="F12" s="1355"/>
      <c r="G12" s="1356"/>
    </row>
    <row r="13" spans="1:7" ht="13.5" thickBot="1" x14ac:dyDescent="0.25">
      <c r="A13" s="561"/>
      <c r="B13" s="22"/>
      <c r="C13" s="22"/>
      <c r="D13" s="22"/>
      <c r="E13" s="560"/>
      <c r="F13" s="22"/>
      <c r="G13" s="138"/>
    </row>
    <row r="14" spans="1:7" ht="13.5" thickBot="1" x14ac:dyDescent="0.25">
      <c r="A14" s="1223" t="s">
        <v>1367</v>
      </c>
      <c r="B14" s="1223"/>
      <c r="C14" s="522" t="s">
        <v>630</v>
      </c>
      <c r="D14" s="521" t="s">
        <v>631</v>
      </c>
      <c r="E14" s="309" t="s">
        <v>633</v>
      </c>
      <c r="F14" s="521" t="s">
        <v>634</v>
      </c>
      <c r="G14" s="309" t="s">
        <v>635</v>
      </c>
    </row>
    <row r="15" spans="1:7" ht="51.75" thickBot="1" x14ac:dyDescent="0.25">
      <c r="A15" s="1224"/>
      <c r="B15" s="1224"/>
      <c r="C15" s="294" t="s">
        <v>1366</v>
      </c>
      <c r="D15" s="521" t="s">
        <v>1365</v>
      </c>
      <c r="E15" s="537" t="s">
        <v>1364</v>
      </c>
      <c r="F15" s="521" t="s">
        <v>1363</v>
      </c>
      <c r="G15" s="309" t="s">
        <v>1362</v>
      </c>
    </row>
    <row r="16" spans="1:7" ht="13.5" thickBot="1" x14ac:dyDescent="0.25">
      <c r="A16" s="585">
        <v>1</v>
      </c>
      <c r="B16" s="300" t="s">
        <v>1361</v>
      </c>
      <c r="C16" s="585">
        <v>0</v>
      </c>
      <c r="D16" s="589">
        <v>0</v>
      </c>
      <c r="E16" s="585">
        <v>0</v>
      </c>
      <c r="F16" s="589">
        <v>0</v>
      </c>
      <c r="G16" s="585">
        <v>0</v>
      </c>
    </row>
    <row r="17" spans="1:7" x14ac:dyDescent="0.2">
      <c r="A17" s="1223">
        <v>2</v>
      </c>
      <c r="B17" s="1346" t="s">
        <v>1360</v>
      </c>
      <c r="C17" s="1223">
        <v>0</v>
      </c>
      <c r="D17" s="1217">
        <v>0</v>
      </c>
      <c r="E17" s="1223">
        <v>0</v>
      </c>
      <c r="F17" s="1217">
        <v>0</v>
      </c>
      <c r="G17" s="1223">
        <v>0</v>
      </c>
    </row>
    <row r="18" spans="1:7" ht="13.5" thickBot="1" x14ac:dyDescent="0.25">
      <c r="A18" s="1224"/>
      <c r="B18" s="1348"/>
      <c r="C18" s="1224"/>
      <c r="D18" s="1218"/>
      <c r="E18" s="1224"/>
      <c r="F18" s="1218"/>
      <c r="G18" s="1224"/>
    </row>
    <row r="19" spans="1:7" ht="28.5" customHeight="1" thickBot="1" x14ac:dyDescent="0.25">
      <c r="A19" s="588">
        <v>3</v>
      </c>
      <c r="B19" s="587" t="s">
        <v>1359</v>
      </c>
      <c r="C19" s="804">
        <v>626237.52196000004</v>
      </c>
      <c r="D19" s="585">
        <v>0</v>
      </c>
      <c r="E19" s="585">
        <v>0</v>
      </c>
      <c r="F19" s="586">
        <v>0</v>
      </c>
      <c r="G19" s="585">
        <v>0</v>
      </c>
    </row>
    <row r="20" spans="1:7" ht="13.5" thickBot="1" x14ac:dyDescent="0.25">
      <c r="A20" s="309">
        <v>4</v>
      </c>
      <c r="B20" s="462" t="s">
        <v>1358</v>
      </c>
      <c r="C20" s="309">
        <v>0</v>
      </c>
      <c r="D20" s="521">
        <v>0</v>
      </c>
      <c r="E20" s="309">
        <v>0</v>
      </c>
      <c r="F20" s="521">
        <v>0</v>
      </c>
      <c r="G20" s="309">
        <v>0</v>
      </c>
    </row>
    <row r="21" spans="1:7" x14ac:dyDescent="0.2">
      <c r="A21" s="584"/>
      <c r="B21" s="494"/>
      <c r="C21" s="548"/>
      <c r="D21" s="548"/>
      <c r="E21" s="548"/>
      <c r="F21" s="548"/>
      <c r="G21" s="548"/>
    </row>
    <row r="22" spans="1:7" ht="80.25" customHeight="1" x14ac:dyDescent="0.2">
      <c r="A22" s="1273" t="s">
        <v>1357</v>
      </c>
      <c r="B22" s="1273"/>
      <c r="C22" s="1273"/>
      <c r="D22" s="1273"/>
      <c r="E22" s="1273"/>
      <c r="F22" s="1273"/>
      <c r="G22" s="1273"/>
    </row>
    <row r="23" spans="1:7" x14ac:dyDescent="0.2">
      <c r="A23" s="1353" t="s">
        <v>674</v>
      </c>
      <c r="B23" s="1353"/>
      <c r="C23" s="1353"/>
      <c r="D23" s="1353"/>
      <c r="E23" s="1353"/>
      <c r="F23" s="1353"/>
      <c r="G23" s="1353"/>
    </row>
    <row r="24" spans="1:7" x14ac:dyDescent="0.2">
      <c r="A24" s="1243" t="s">
        <v>1338</v>
      </c>
      <c r="B24" s="1243"/>
      <c r="C24" s="1243"/>
      <c r="D24" s="1243"/>
      <c r="E24" s="1243"/>
      <c r="F24" s="1243"/>
      <c r="G24" s="1243"/>
    </row>
    <row r="25" spans="1:7" ht="42.75" customHeight="1" x14ac:dyDescent="0.2">
      <c r="A25" s="1342" t="s">
        <v>1356</v>
      </c>
      <c r="B25" s="1342"/>
      <c r="C25" s="1342"/>
      <c r="D25" s="1342"/>
      <c r="E25" s="1342"/>
      <c r="F25" s="1342"/>
      <c r="G25" s="1342"/>
    </row>
    <row r="26" spans="1:7" ht="66.75" customHeight="1" x14ac:dyDescent="0.2">
      <c r="A26" s="1342" t="s">
        <v>1355</v>
      </c>
      <c r="B26" s="1342"/>
      <c r="C26" s="1342"/>
      <c r="D26" s="1342"/>
      <c r="E26" s="1342"/>
      <c r="F26" s="1342"/>
      <c r="G26" s="1342"/>
    </row>
    <row r="27" spans="1:7" ht="66.75" customHeight="1" x14ac:dyDescent="0.2">
      <c r="A27" s="1342" t="s">
        <v>1354</v>
      </c>
      <c r="B27" s="1342"/>
      <c r="C27" s="1342"/>
      <c r="D27" s="1342"/>
      <c r="E27" s="1342"/>
      <c r="F27" s="1342"/>
      <c r="G27" s="1342"/>
    </row>
    <row r="28" spans="1:7" ht="78.75" customHeight="1" x14ac:dyDescent="0.2">
      <c r="A28" s="1342" t="s">
        <v>1353</v>
      </c>
      <c r="B28" s="1342"/>
      <c r="C28" s="1342"/>
      <c r="D28" s="1342"/>
      <c r="E28" s="1342"/>
      <c r="F28" s="1342"/>
      <c r="G28" s="1342"/>
    </row>
    <row r="29" spans="1:7" ht="76.5" customHeight="1" x14ac:dyDescent="0.2">
      <c r="A29" s="1342" t="s">
        <v>1352</v>
      </c>
      <c r="B29" s="1342"/>
      <c r="C29" s="1342"/>
      <c r="D29" s="1342"/>
      <c r="E29" s="1342"/>
      <c r="F29" s="1342"/>
      <c r="G29" s="1342"/>
    </row>
    <row r="30" spans="1:7" x14ac:dyDescent="0.2">
      <c r="A30" s="8"/>
      <c r="B30" s="8"/>
    </row>
    <row r="31" spans="1:7" x14ac:dyDescent="0.2">
      <c r="A31" s="8"/>
      <c r="B31" s="8"/>
    </row>
    <row r="32" spans="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sheetData>
  <mergeCells count="28">
    <mergeCell ref="A29:G29"/>
    <mergeCell ref="B1:G1"/>
    <mergeCell ref="B5:G5"/>
    <mergeCell ref="A7:G7"/>
    <mergeCell ref="A8:G8"/>
    <mergeCell ref="A9:G9"/>
    <mergeCell ref="A10:G10"/>
    <mergeCell ref="A25:G25"/>
    <mergeCell ref="A3:G3"/>
    <mergeCell ref="B14:B15"/>
    <mergeCell ref="A22:G22"/>
    <mergeCell ref="A17:A18"/>
    <mergeCell ref="A4:B4"/>
    <mergeCell ref="G17:G18"/>
    <mergeCell ref="B17:B18"/>
    <mergeCell ref="C17:C18"/>
    <mergeCell ref="A11:G11"/>
    <mergeCell ref="A12:G12"/>
    <mergeCell ref="A14:A15"/>
    <mergeCell ref="F17:F18"/>
    <mergeCell ref="D6:E6"/>
    <mergeCell ref="D17:D18"/>
    <mergeCell ref="E17:E18"/>
    <mergeCell ref="A26:G26"/>
    <mergeCell ref="A27:G27"/>
    <mergeCell ref="A28:G28"/>
    <mergeCell ref="A23:G23"/>
    <mergeCell ref="A24:G24"/>
  </mergeCells>
  <hyperlinks>
    <hyperlink ref="B1" r:id="rId1"/>
  </hyperlinks>
  <pageMargins left="0.25" right="0.25"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46"/>
  <sheetViews>
    <sheetView view="pageBreakPreview" topLeftCell="A7" zoomScaleNormal="100" zoomScaleSheetLayoutView="100" workbookViewId="0">
      <selection activeCell="A6" sqref="A6:E6"/>
    </sheetView>
  </sheetViews>
  <sheetFormatPr defaultRowHeight="12.75" x14ac:dyDescent="0.2"/>
  <cols>
    <col min="1" max="1" width="10.42578125" style="460" customWidth="1"/>
    <col min="2" max="2" width="2.5703125" style="460" bestFit="1" customWidth="1"/>
    <col min="3" max="3" width="2.42578125" style="460" bestFit="1" customWidth="1"/>
    <col min="4" max="5" width="41.28515625" style="460" customWidth="1"/>
    <col min="6" max="16384" width="9.140625" style="460"/>
  </cols>
  <sheetData>
    <row r="1" spans="1:5" ht="24.75" customHeight="1" x14ac:dyDescent="0.2">
      <c r="A1" s="240" t="s">
        <v>757</v>
      </c>
      <c r="B1" s="837" t="s">
        <v>629</v>
      </c>
      <c r="C1" s="837"/>
      <c r="D1" s="837"/>
      <c r="E1" s="516"/>
    </row>
    <row r="2" spans="1:5" ht="15" customHeight="1" x14ac:dyDescent="0.2">
      <c r="A2" s="136" t="s">
        <v>818</v>
      </c>
      <c r="B2" s="168"/>
      <c r="C2" s="168"/>
      <c r="D2" s="168"/>
      <c r="E2" s="284"/>
    </row>
    <row r="3" spans="1:5" ht="13.5" thickBot="1" x14ac:dyDescent="0.25">
      <c r="A3" s="1364"/>
      <c r="B3" s="1365"/>
      <c r="C3" s="379"/>
      <c r="D3" s="379"/>
      <c r="E3" s="707"/>
    </row>
    <row r="4" spans="1:5" ht="42.75" customHeight="1" thickBot="1" x14ac:dyDescent="0.25">
      <c r="A4" s="517" t="s">
        <v>612</v>
      </c>
      <c r="B4" s="826" t="s">
        <v>1763</v>
      </c>
      <c r="C4" s="827"/>
      <c r="D4" s="828"/>
      <c r="E4" s="828"/>
    </row>
    <row r="5" spans="1:5" ht="15" customHeight="1" thickBot="1" x14ac:dyDescent="0.25">
      <c r="A5" s="73" t="s">
        <v>557</v>
      </c>
      <c r="B5" s="604"/>
      <c r="C5" s="320"/>
      <c r="D5" s="519">
        <f>'EU CR3'!D6:E6</f>
        <v>44196</v>
      </c>
      <c r="E5" s="708"/>
    </row>
    <row r="6" spans="1:5" ht="29.25" customHeight="1" thickBot="1" x14ac:dyDescent="0.25">
      <c r="A6" s="831" t="s">
        <v>1764</v>
      </c>
      <c r="B6" s="832"/>
      <c r="C6" s="832"/>
      <c r="D6" s="832"/>
      <c r="E6" s="1366"/>
    </row>
    <row r="7" spans="1:5" ht="27.75" customHeight="1" x14ac:dyDescent="0.2">
      <c r="A7" s="829" t="s">
        <v>1765</v>
      </c>
      <c r="B7" s="830"/>
      <c r="C7" s="830"/>
      <c r="D7" s="830"/>
      <c r="E7" s="903"/>
    </row>
    <row r="8" spans="1:5" ht="92.25" customHeight="1" thickBot="1" x14ac:dyDescent="0.25">
      <c r="A8" s="1361" t="s">
        <v>1766</v>
      </c>
      <c r="B8" s="1362"/>
      <c r="C8" s="1362"/>
      <c r="D8" s="1362"/>
      <c r="E8" s="1363"/>
    </row>
    <row r="9" spans="1:5" ht="13.5" customHeight="1" thickBot="1" x14ac:dyDescent="0.25">
      <c r="A9" s="839" t="s">
        <v>1767</v>
      </c>
      <c r="B9" s="840"/>
      <c r="C9" s="840"/>
      <c r="D9" s="840"/>
      <c r="E9" s="527"/>
    </row>
    <row r="10" spans="1:5" ht="13.5" customHeight="1" thickBot="1" x14ac:dyDescent="0.25">
      <c r="A10" s="839" t="s">
        <v>1768</v>
      </c>
      <c r="B10" s="840"/>
      <c r="C10" s="840"/>
      <c r="D10" s="840"/>
      <c r="E10" s="527"/>
    </row>
    <row r="11" spans="1:5" ht="13.5" customHeight="1" thickBot="1" x14ac:dyDescent="0.25">
      <c r="A11" s="839" t="s">
        <v>1536</v>
      </c>
      <c r="B11" s="840"/>
      <c r="C11" s="840"/>
      <c r="D11" s="840"/>
      <c r="E11" s="527"/>
    </row>
    <row r="12" spans="1:5" ht="13.5" thickBot="1" x14ac:dyDescent="0.25">
      <c r="A12" s="525"/>
      <c r="B12" s="526"/>
      <c r="C12" s="526"/>
      <c r="D12" s="526"/>
      <c r="E12" s="527"/>
    </row>
    <row r="13" spans="1:5" ht="32.25" customHeight="1" thickBot="1" x14ac:dyDescent="0.25">
      <c r="A13" s="1358" t="s">
        <v>1769</v>
      </c>
      <c r="B13" s="1359"/>
      <c r="C13" s="1359"/>
      <c r="D13" s="1359"/>
      <c r="E13" s="1360"/>
    </row>
    <row r="14" spans="1:5" ht="51.75" customHeight="1" thickBot="1" x14ac:dyDescent="0.25">
      <c r="A14" s="638" t="s">
        <v>1770</v>
      </c>
      <c r="B14" s="709" t="s">
        <v>1496</v>
      </c>
      <c r="C14" s="1357" t="s">
        <v>1771</v>
      </c>
      <c r="D14" s="1357"/>
      <c r="E14" s="710" t="s">
        <v>1772</v>
      </c>
    </row>
    <row r="15" spans="1:5" ht="39" customHeight="1" thickBot="1" x14ac:dyDescent="0.25">
      <c r="A15" s="638" t="s">
        <v>1773</v>
      </c>
      <c r="B15" s="709" t="s">
        <v>1501</v>
      </c>
      <c r="C15" s="1357" t="s">
        <v>1774</v>
      </c>
      <c r="D15" s="1357"/>
      <c r="E15" s="710" t="s">
        <v>1775</v>
      </c>
    </row>
    <row r="16" spans="1:5" ht="41.25" customHeight="1" thickBot="1" x14ac:dyDescent="0.25">
      <c r="A16" s="638" t="s">
        <v>1776</v>
      </c>
      <c r="B16" s="709" t="s">
        <v>1511</v>
      </c>
      <c r="C16" s="1357" t="s">
        <v>1777</v>
      </c>
      <c r="D16" s="1357"/>
      <c r="E16" s="710"/>
    </row>
    <row r="17" spans="1:5" ht="77.25" customHeight="1" thickBot="1" x14ac:dyDescent="0.25">
      <c r="A17" s="638" t="s">
        <v>1778</v>
      </c>
      <c r="B17" s="709" t="s">
        <v>1515</v>
      </c>
      <c r="C17" s="1357" t="s">
        <v>1779</v>
      </c>
      <c r="D17" s="1357"/>
      <c r="E17" s="710" t="s">
        <v>1780</v>
      </c>
    </row>
    <row r="18" spans="1:5" ht="15" x14ac:dyDescent="0.25">
      <c r="A18" s="8"/>
      <c r="B18" s="8"/>
      <c r="C18"/>
      <c r="D18"/>
      <c r="E18"/>
    </row>
    <row r="19" spans="1:5" ht="96" customHeight="1" x14ac:dyDescent="0.2">
      <c r="A19" s="891" t="s">
        <v>1781</v>
      </c>
      <c r="B19" s="892"/>
      <c r="C19" s="892"/>
      <c r="D19" s="892"/>
      <c r="E19" s="892"/>
    </row>
    <row r="20" spans="1:5" x14ac:dyDescent="0.2">
      <c r="A20" s="8"/>
      <c r="B20" s="8"/>
    </row>
    <row r="21" spans="1:5" x14ac:dyDescent="0.2">
      <c r="A21" s="8"/>
      <c r="B21" s="8"/>
    </row>
    <row r="22" spans="1:5" x14ac:dyDescent="0.2">
      <c r="A22" s="8"/>
      <c r="B22" s="8"/>
    </row>
    <row r="23" spans="1:5" x14ac:dyDescent="0.2">
      <c r="A23" s="8"/>
      <c r="B23" s="8"/>
    </row>
    <row r="24" spans="1:5" x14ac:dyDescent="0.2">
      <c r="A24" s="8"/>
      <c r="B24" s="8"/>
    </row>
    <row r="25" spans="1:5" x14ac:dyDescent="0.2">
      <c r="A25" s="8"/>
      <c r="B25" s="8"/>
    </row>
    <row r="26" spans="1:5" x14ac:dyDescent="0.2">
      <c r="A26" s="8"/>
      <c r="B26" s="8"/>
    </row>
    <row r="27" spans="1:5" x14ac:dyDescent="0.2">
      <c r="A27" s="8"/>
      <c r="B27" s="8"/>
    </row>
    <row r="28" spans="1:5" x14ac:dyDescent="0.2">
      <c r="A28" s="8"/>
      <c r="B28" s="8"/>
    </row>
    <row r="29" spans="1:5" x14ac:dyDescent="0.2">
      <c r="A29" s="8"/>
      <c r="B29" s="8"/>
    </row>
    <row r="30" spans="1:5" x14ac:dyDescent="0.2">
      <c r="A30" s="8"/>
      <c r="B30" s="8"/>
    </row>
    <row r="31" spans="1:5" x14ac:dyDescent="0.2">
      <c r="A31" s="8"/>
      <c r="B31" s="8"/>
    </row>
    <row r="32" spans="1:5"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sheetData>
  <mergeCells count="15">
    <mergeCell ref="A8:E8"/>
    <mergeCell ref="B1:D1"/>
    <mergeCell ref="A3:B3"/>
    <mergeCell ref="B4:E4"/>
    <mergeCell ref="A6:E6"/>
    <mergeCell ref="A7:E7"/>
    <mergeCell ref="C16:D16"/>
    <mergeCell ref="C17:D17"/>
    <mergeCell ref="A19:E19"/>
    <mergeCell ref="A9:D9"/>
    <mergeCell ref="A10:D10"/>
    <mergeCell ref="A11:D11"/>
    <mergeCell ref="A13:E13"/>
    <mergeCell ref="C14:D14"/>
    <mergeCell ref="C15:D15"/>
  </mergeCells>
  <hyperlinks>
    <hyperlink ref="B1" r:id="rId1"/>
  </hyperlinks>
  <pageMargins left="0.25" right="0.25"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34"/>
  <sheetViews>
    <sheetView view="pageBreakPreview" topLeftCell="A16" zoomScaleNormal="100" zoomScaleSheetLayoutView="100" workbookViewId="0">
      <selection activeCell="A16" sqref="A1:XFD1048576"/>
    </sheetView>
  </sheetViews>
  <sheetFormatPr defaultRowHeight="12.75" x14ac:dyDescent="0.2"/>
  <cols>
    <col min="1" max="1" width="2.85546875" style="460" customWidth="1"/>
    <col min="2" max="2" width="21" style="460" customWidth="1"/>
    <col min="3" max="7" width="20.5703125" style="460" customWidth="1"/>
    <col min="8" max="8" width="15.5703125" style="460" customWidth="1"/>
    <col min="9" max="16384" width="9.140625" style="460"/>
  </cols>
  <sheetData>
    <row r="1" spans="1:8" x14ac:dyDescent="0.2">
      <c r="A1" s="1022" t="s">
        <v>758</v>
      </c>
      <c r="B1" s="1023"/>
      <c r="C1" s="837" t="s">
        <v>629</v>
      </c>
      <c r="D1" s="837"/>
      <c r="E1" s="837"/>
      <c r="F1" s="837"/>
      <c r="G1" s="837"/>
      <c r="H1" s="838"/>
    </row>
    <row r="2" spans="1:8" x14ac:dyDescent="0.2">
      <c r="A2" s="1374" t="s">
        <v>1406</v>
      </c>
      <c r="B2" s="1375"/>
      <c r="C2" s="1375"/>
      <c r="D2" s="1375"/>
      <c r="E2" s="1375"/>
      <c r="F2" s="1375"/>
      <c r="G2" s="1375"/>
      <c r="H2" s="1376"/>
    </row>
    <row r="3" spans="1:8" x14ac:dyDescent="0.2">
      <c r="A3" s="1244" t="s">
        <v>386</v>
      </c>
      <c r="B3" s="1245"/>
      <c r="C3" s="1245"/>
      <c r="D3" s="1245"/>
      <c r="E3" s="1245"/>
      <c r="F3" s="1245"/>
      <c r="G3" s="1245"/>
      <c r="H3" s="1246"/>
    </row>
    <row r="4" spans="1:8" ht="13.5" thickBot="1" x14ac:dyDescent="0.25">
      <c r="A4" s="600"/>
      <c r="B4" s="599"/>
      <c r="C4" s="390"/>
      <c r="D4" s="390"/>
      <c r="E4" s="390"/>
      <c r="F4" s="379"/>
      <c r="G4" s="379"/>
      <c r="H4" s="380"/>
    </row>
    <row r="5" spans="1:8" ht="13.5" thickBot="1" x14ac:dyDescent="0.25">
      <c r="A5" s="826" t="s">
        <v>612</v>
      </c>
      <c r="B5" s="1103"/>
      <c r="C5" s="887" t="s">
        <v>1405</v>
      </c>
      <c r="D5" s="888"/>
      <c r="E5" s="827"/>
      <c r="F5" s="827"/>
      <c r="G5" s="827"/>
      <c r="H5" s="828"/>
    </row>
    <row r="6" spans="1:8" ht="13.5" thickBot="1" x14ac:dyDescent="0.25">
      <c r="A6" s="73" t="s">
        <v>557</v>
      </c>
      <c r="B6" s="598"/>
      <c r="C6" s="519">
        <v>44196</v>
      </c>
      <c r="D6" s="245"/>
      <c r="E6" s="245"/>
      <c r="F6" s="245"/>
      <c r="G6" s="245"/>
      <c r="H6" s="288"/>
    </row>
    <row r="7" spans="1:8" ht="13.5" thickBot="1" x14ac:dyDescent="0.25">
      <c r="A7" s="1371" t="s">
        <v>1404</v>
      </c>
      <c r="B7" s="1372"/>
      <c r="C7" s="1372"/>
      <c r="D7" s="1372"/>
      <c r="E7" s="1372"/>
      <c r="F7" s="1372"/>
      <c r="G7" s="1372"/>
      <c r="H7" s="1373"/>
    </row>
    <row r="8" spans="1:8" ht="13.5" thickBot="1" x14ac:dyDescent="0.25">
      <c r="A8" s="1371" t="s">
        <v>1403</v>
      </c>
      <c r="B8" s="1372"/>
      <c r="C8" s="1372"/>
      <c r="D8" s="1372"/>
      <c r="E8" s="1372"/>
      <c r="F8" s="1372"/>
      <c r="G8" s="1372"/>
      <c r="H8" s="1373"/>
    </row>
    <row r="9" spans="1:8" ht="13.5" thickBot="1" x14ac:dyDescent="0.25">
      <c r="A9" s="1371" t="s">
        <v>1402</v>
      </c>
      <c r="B9" s="1372"/>
      <c r="C9" s="1372"/>
      <c r="D9" s="1372"/>
      <c r="E9" s="1372"/>
      <c r="F9" s="1372"/>
      <c r="G9" s="1372"/>
      <c r="H9" s="1373"/>
    </row>
    <row r="10" spans="1:8" ht="13.5" thickBot="1" x14ac:dyDescent="0.25">
      <c r="A10" s="1371" t="s">
        <v>978</v>
      </c>
      <c r="B10" s="1372"/>
      <c r="C10" s="1372"/>
      <c r="D10" s="1372"/>
      <c r="E10" s="1372"/>
      <c r="F10" s="1372"/>
      <c r="G10" s="1372"/>
      <c r="H10" s="1373"/>
    </row>
    <row r="11" spans="1:8" ht="13.5" thickBot="1" x14ac:dyDescent="0.25">
      <c r="A11" s="1371" t="s">
        <v>1401</v>
      </c>
      <c r="B11" s="1372"/>
      <c r="C11" s="1372"/>
      <c r="D11" s="1372"/>
      <c r="E11" s="1372"/>
      <c r="F11" s="1372"/>
      <c r="G11" s="1372"/>
      <c r="H11" s="1373"/>
    </row>
    <row r="12" spans="1:8" ht="13.5" thickBot="1" x14ac:dyDescent="0.25">
      <c r="A12" s="1371" t="s">
        <v>1400</v>
      </c>
      <c r="B12" s="1372"/>
      <c r="C12" s="1372"/>
      <c r="D12" s="1372"/>
      <c r="E12" s="1372"/>
      <c r="F12" s="1372"/>
      <c r="G12" s="1372"/>
      <c r="H12" s="1373"/>
    </row>
    <row r="13" spans="1:8" ht="13.5" thickBot="1" x14ac:dyDescent="0.25">
      <c r="A13" s="246"/>
      <c r="B13" s="597"/>
      <c r="C13" s="597"/>
      <c r="D13" s="596"/>
      <c r="E13" s="596"/>
      <c r="F13" s="596"/>
      <c r="G13" s="259"/>
      <c r="H13" s="258"/>
    </row>
    <row r="14" spans="1:8" ht="13.5" thickBot="1" x14ac:dyDescent="0.25">
      <c r="A14" s="1309" t="s">
        <v>1399</v>
      </c>
      <c r="B14" s="1263"/>
      <c r="C14" s="595" t="s">
        <v>630</v>
      </c>
      <c r="D14" s="596" t="s">
        <v>631</v>
      </c>
      <c r="E14" s="572" t="s">
        <v>633</v>
      </c>
      <c r="F14" s="595" t="s">
        <v>634</v>
      </c>
      <c r="G14" s="258" t="s">
        <v>635</v>
      </c>
      <c r="H14" s="258" t="s">
        <v>660</v>
      </c>
    </row>
    <row r="15" spans="1:8" ht="13.5" thickBot="1" x14ac:dyDescent="0.25">
      <c r="A15" s="1368"/>
      <c r="B15" s="1265"/>
      <c r="C15" s="1171" t="s">
        <v>1398</v>
      </c>
      <c r="D15" s="1172"/>
      <c r="E15" s="1171" t="s">
        <v>1397</v>
      </c>
      <c r="F15" s="1172"/>
      <c r="G15" s="1171" t="s">
        <v>1396</v>
      </c>
      <c r="H15" s="1173"/>
    </row>
    <row r="16" spans="1:8" ht="26.25" thickBot="1" x14ac:dyDescent="0.25">
      <c r="A16" s="340"/>
      <c r="B16" s="257" t="s">
        <v>1395</v>
      </c>
      <c r="C16" s="572" t="s">
        <v>1393</v>
      </c>
      <c r="D16" s="572" t="s">
        <v>1394</v>
      </c>
      <c r="E16" s="572" t="s">
        <v>1393</v>
      </c>
      <c r="F16" s="572" t="s">
        <v>1392</v>
      </c>
      <c r="G16" s="595" t="s">
        <v>688</v>
      </c>
      <c r="H16" s="571" t="s">
        <v>1391</v>
      </c>
    </row>
    <row r="17" spans="1:8" ht="26.25" thickBot="1" x14ac:dyDescent="0.25">
      <c r="A17" s="340">
        <v>1</v>
      </c>
      <c r="B17" s="257" t="s">
        <v>1190</v>
      </c>
      <c r="C17" s="753">
        <v>0</v>
      </c>
      <c r="D17" s="605">
        <v>0</v>
      </c>
      <c r="E17" s="753">
        <v>0</v>
      </c>
      <c r="F17" s="605">
        <v>0</v>
      </c>
      <c r="G17" s="753">
        <v>0</v>
      </c>
      <c r="H17" s="594">
        <v>0</v>
      </c>
    </row>
    <row r="18" spans="1:8" ht="26.25" thickBot="1" x14ac:dyDescent="0.25">
      <c r="A18" s="340">
        <v>2</v>
      </c>
      <c r="B18" s="257" t="s">
        <v>1189</v>
      </c>
      <c r="C18" s="753">
        <v>0</v>
      </c>
      <c r="D18" s="605">
        <v>0</v>
      </c>
      <c r="E18" s="753">
        <v>0</v>
      </c>
      <c r="F18" s="605">
        <v>0</v>
      </c>
      <c r="G18" s="753">
        <v>0</v>
      </c>
      <c r="H18" s="594">
        <v>0</v>
      </c>
    </row>
    <row r="19" spans="1:8" ht="26.25" thickBot="1" x14ac:dyDescent="0.25">
      <c r="A19" s="340">
        <v>3</v>
      </c>
      <c r="B19" s="257" t="s">
        <v>1188</v>
      </c>
      <c r="C19" s="753">
        <v>0</v>
      </c>
      <c r="D19" s="605">
        <v>0</v>
      </c>
      <c r="E19" s="753">
        <v>0</v>
      </c>
      <c r="F19" s="605">
        <v>0</v>
      </c>
      <c r="G19" s="753">
        <v>0</v>
      </c>
      <c r="H19" s="594">
        <v>0</v>
      </c>
    </row>
    <row r="20" spans="1:8" ht="26.25" thickBot="1" x14ac:dyDescent="0.25">
      <c r="A20" s="340">
        <v>4</v>
      </c>
      <c r="B20" s="257" t="s">
        <v>1390</v>
      </c>
      <c r="C20" s="753">
        <v>0</v>
      </c>
      <c r="D20" s="605">
        <v>0</v>
      </c>
      <c r="E20" s="753">
        <v>0</v>
      </c>
      <c r="F20" s="605">
        <v>0</v>
      </c>
      <c r="G20" s="753">
        <v>0</v>
      </c>
      <c r="H20" s="594">
        <v>0</v>
      </c>
    </row>
    <row r="21" spans="1:8" ht="13.5" thickBot="1" x14ac:dyDescent="0.25">
      <c r="A21" s="340">
        <v>5</v>
      </c>
      <c r="B21" s="257" t="s">
        <v>1186</v>
      </c>
      <c r="C21" s="753">
        <v>0</v>
      </c>
      <c r="D21" s="605">
        <v>0</v>
      </c>
      <c r="E21" s="753">
        <v>0</v>
      </c>
      <c r="F21" s="605">
        <v>0</v>
      </c>
      <c r="G21" s="753">
        <v>0</v>
      </c>
      <c r="H21" s="594">
        <v>0</v>
      </c>
    </row>
    <row r="22" spans="1:8" ht="13.5" thickBot="1" x14ac:dyDescent="0.25">
      <c r="A22" s="340">
        <v>6</v>
      </c>
      <c r="B22" s="257" t="s">
        <v>473</v>
      </c>
      <c r="C22" s="753">
        <v>508068.74439999997</v>
      </c>
      <c r="D22" s="605">
        <v>0</v>
      </c>
      <c r="E22" s="753">
        <v>508068.74439999997</v>
      </c>
      <c r="F22" s="605">
        <v>0</v>
      </c>
      <c r="G22" s="753">
        <v>101613.74888</v>
      </c>
      <c r="H22" s="594">
        <v>0.46512485769305101</v>
      </c>
    </row>
    <row r="23" spans="1:8" ht="13.5" thickBot="1" x14ac:dyDescent="0.25">
      <c r="A23" s="340">
        <v>7</v>
      </c>
      <c r="B23" s="257" t="s">
        <v>478</v>
      </c>
      <c r="C23" s="753">
        <v>104602.28943</v>
      </c>
      <c r="D23" s="605">
        <v>0</v>
      </c>
      <c r="E23" s="753">
        <v>104602.28943</v>
      </c>
      <c r="F23" s="605">
        <v>0</v>
      </c>
      <c r="G23" s="753">
        <v>104602.28943</v>
      </c>
      <c r="H23" s="594">
        <v>0.47880454684289459</v>
      </c>
    </row>
    <row r="24" spans="1:8" ht="13.5" thickBot="1" x14ac:dyDescent="0.25">
      <c r="A24" s="340">
        <v>8</v>
      </c>
      <c r="B24" s="257" t="s">
        <v>1184</v>
      </c>
      <c r="C24" s="753">
        <v>5267.9829400000008</v>
      </c>
      <c r="D24" s="605">
        <v>0</v>
      </c>
      <c r="E24" s="753">
        <v>5267.9829400000008</v>
      </c>
      <c r="F24" s="605">
        <v>0</v>
      </c>
      <c r="G24" s="753">
        <v>3950.9872050000004</v>
      </c>
      <c r="H24" s="594">
        <v>1.8085174316744397E-2</v>
      </c>
    </row>
    <row r="25" spans="1:8" ht="13.5" thickBot="1" x14ac:dyDescent="0.25">
      <c r="A25" s="340">
        <v>9</v>
      </c>
      <c r="B25" s="257" t="s">
        <v>475</v>
      </c>
      <c r="C25" s="753">
        <v>0</v>
      </c>
      <c r="D25" s="605">
        <v>0</v>
      </c>
      <c r="E25" s="753">
        <v>0</v>
      </c>
      <c r="F25" s="605">
        <v>0</v>
      </c>
      <c r="G25" s="753">
        <v>0</v>
      </c>
      <c r="H25" s="594">
        <v>0</v>
      </c>
    </row>
    <row r="26" spans="1:8" ht="13.5" thickBot="1" x14ac:dyDescent="0.25">
      <c r="A26" s="340">
        <v>10</v>
      </c>
      <c r="B26" s="257" t="s">
        <v>1182</v>
      </c>
      <c r="C26" s="753">
        <v>0</v>
      </c>
      <c r="D26" s="605">
        <v>0</v>
      </c>
      <c r="E26" s="753">
        <v>0</v>
      </c>
      <c r="F26" s="605">
        <v>0</v>
      </c>
      <c r="G26" s="753">
        <v>0</v>
      </c>
      <c r="H26" s="594">
        <v>0</v>
      </c>
    </row>
    <row r="27" spans="1:8" ht="26.25" thickBot="1" x14ac:dyDescent="0.25">
      <c r="A27" s="341">
        <v>11</v>
      </c>
      <c r="B27" s="236" t="s">
        <v>1389</v>
      </c>
      <c r="C27" s="754">
        <v>0</v>
      </c>
      <c r="D27" s="605">
        <v>0</v>
      </c>
      <c r="E27" s="754">
        <v>0</v>
      </c>
      <c r="F27" s="605">
        <v>0</v>
      </c>
      <c r="G27" s="754">
        <v>0</v>
      </c>
      <c r="H27" s="594">
        <v>0</v>
      </c>
    </row>
    <row r="28" spans="1:8" ht="13.5" thickBot="1" x14ac:dyDescent="0.25">
      <c r="A28" s="341">
        <v>12</v>
      </c>
      <c r="B28" s="236" t="s">
        <v>1388</v>
      </c>
      <c r="C28" s="753">
        <v>0</v>
      </c>
      <c r="D28" s="605">
        <v>0</v>
      </c>
      <c r="E28" s="753">
        <v>0</v>
      </c>
      <c r="F28" s="605">
        <v>0</v>
      </c>
      <c r="G28" s="753">
        <v>0</v>
      </c>
      <c r="H28" s="594">
        <v>0</v>
      </c>
    </row>
    <row r="29" spans="1:8" ht="39" thickBot="1" x14ac:dyDescent="0.25">
      <c r="A29" s="340">
        <v>13</v>
      </c>
      <c r="B29" s="257" t="s">
        <v>1387</v>
      </c>
      <c r="C29" s="754">
        <v>0</v>
      </c>
      <c r="D29" s="605">
        <v>0</v>
      </c>
      <c r="E29" s="754">
        <v>0</v>
      </c>
      <c r="F29" s="605">
        <v>0</v>
      </c>
      <c r="G29" s="754">
        <v>0</v>
      </c>
      <c r="H29" s="594">
        <v>0</v>
      </c>
    </row>
    <row r="30" spans="1:8" ht="26.25" thickBot="1" x14ac:dyDescent="0.25">
      <c r="A30" s="340">
        <v>14</v>
      </c>
      <c r="B30" s="257" t="s">
        <v>1386</v>
      </c>
      <c r="C30" s="753">
        <v>0</v>
      </c>
      <c r="D30" s="605">
        <v>0</v>
      </c>
      <c r="E30" s="753">
        <v>0</v>
      </c>
      <c r="F30" s="605">
        <v>0</v>
      </c>
      <c r="G30" s="753">
        <v>0</v>
      </c>
      <c r="H30" s="594">
        <v>0</v>
      </c>
    </row>
    <row r="31" spans="1:8" ht="13.5" thickBot="1" x14ac:dyDescent="0.25">
      <c r="A31" s="340">
        <v>15</v>
      </c>
      <c r="B31" s="257" t="s">
        <v>1192</v>
      </c>
      <c r="C31" s="753">
        <v>0</v>
      </c>
      <c r="D31" s="605">
        <v>0</v>
      </c>
      <c r="E31" s="753">
        <v>0</v>
      </c>
      <c r="F31" s="605">
        <v>0</v>
      </c>
      <c r="G31" s="753">
        <v>0</v>
      </c>
      <c r="H31" s="594">
        <v>0</v>
      </c>
    </row>
    <row r="32" spans="1:8" ht="13.5" thickBot="1" x14ac:dyDescent="0.25">
      <c r="A32" s="340">
        <v>16</v>
      </c>
      <c r="B32" s="257" t="s">
        <v>1385</v>
      </c>
      <c r="C32" s="753">
        <v>8298.5051899999999</v>
      </c>
      <c r="D32" s="605">
        <v>0</v>
      </c>
      <c r="E32" s="753">
        <v>8298.5051899999999</v>
      </c>
      <c r="F32" s="605">
        <v>0</v>
      </c>
      <c r="G32" s="753">
        <v>8298.5051899999999</v>
      </c>
      <c r="H32" s="594">
        <v>3.7985421147309954E-2</v>
      </c>
    </row>
    <row r="33" spans="1:8" ht="13.5" thickBot="1" x14ac:dyDescent="0.25">
      <c r="A33" s="340">
        <v>17</v>
      </c>
      <c r="B33" s="593" t="s">
        <v>402</v>
      </c>
      <c r="C33" s="753">
        <v>626237.52196000004</v>
      </c>
      <c r="D33" s="753">
        <v>0</v>
      </c>
      <c r="E33" s="753">
        <v>626237.52196000004</v>
      </c>
      <c r="F33" s="753">
        <v>0</v>
      </c>
      <c r="G33" s="753">
        <v>218465.53070500001</v>
      </c>
      <c r="H33" s="592">
        <v>1</v>
      </c>
    </row>
    <row r="34" spans="1:8" x14ac:dyDescent="0.2">
      <c r="A34" s="8"/>
      <c r="B34" s="8"/>
    </row>
    <row r="35" spans="1:8" x14ac:dyDescent="0.2">
      <c r="A35" s="1254" t="s">
        <v>1384</v>
      </c>
      <c r="B35" s="1254"/>
      <c r="C35" s="1254"/>
      <c r="D35" s="1254"/>
      <c r="E35" s="1254"/>
      <c r="F35" s="1254"/>
      <c r="G35" s="1254"/>
      <c r="H35" s="1254"/>
    </row>
    <row r="36" spans="1:8" x14ac:dyDescent="0.2">
      <c r="A36" s="1164" t="s">
        <v>674</v>
      </c>
      <c r="B36" s="1164"/>
      <c r="C36" s="1164"/>
      <c r="D36" s="1164"/>
      <c r="E36" s="1164"/>
      <c r="F36" s="1164"/>
      <c r="G36" s="1164"/>
      <c r="H36" s="1164"/>
    </row>
    <row r="37" spans="1:8" x14ac:dyDescent="0.2">
      <c r="A37" s="1369" t="s">
        <v>1383</v>
      </c>
      <c r="B37" s="1369"/>
      <c r="C37" s="1369"/>
      <c r="D37" s="1369"/>
      <c r="E37" s="1369"/>
      <c r="F37" s="1369"/>
      <c r="G37" s="1369"/>
      <c r="H37" s="1369"/>
    </row>
    <row r="38" spans="1:8" x14ac:dyDescent="0.2">
      <c r="A38" s="1369" t="s">
        <v>1382</v>
      </c>
      <c r="B38" s="1369"/>
      <c r="C38" s="1369"/>
      <c r="D38" s="1369"/>
      <c r="E38" s="1369"/>
      <c r="F38" s="1369"/>
      <c r="G38" s="1369"/>
      <c r="H38" s="1369"/>
    </row>
    <row r="39" spans="1:8" x14ac:dyDescent="0.2">
      <c r="A39" s="1164" t="s">
        <v>1338</v>
      </c>
      <c r="B39" s="1164"/>
      <c r="C39" s="1164"/>
      <c r="D39" s="1164"/>
      <c r="E39" s="1164"/>
      <c r="F39" s="1164"/>
      <c r="G39" s="1164"/>
      <c r="H39" s="1164"/>
    </row>
    <row r="40" spans="1:8" x14ac:dyDescent="0.2">
      <c r="A40" s="1369" t="s">
        <v>1381</v>
      </c>
      <c r="B40" s="1369"/>
      <c r="C40" s="1369"/>
      <c r="D40" s="1369"/>
      <c r="E40" s="1369"/>
      <c r="F40" s="1369"/>
      <c r="G40" s="1369"/>
      <c r="H40" s="1369"/>
    </row>
    <row r="41" spans="1:8" x14ac:dyDescent="0.2">
      <c r="A41" s="1369" t="s">
        <v>1380</v>
      </c>
      <c r="B41" s="1369"/>
      <c r="C41" s="1369"/>
      <c r="D41" s="1369"/>
      <c r="E41" s="1369"/>
      <c r="F41" s="1369"/>
      <c r="G41" s="1369"/>
      <c r="H41" s="1369"/>
    </row>
    <row r="42" spans="1:8" x14ac:dyDescent="0.2">
      <c r="A42" s="1369" t="s">
        <v>1379</v>
      </c>
      <c r="B42" s="1369"/>
      <c r="C42" s="1369"/>
      <c r="D42" s="1369"/>
      <c r="E42" s="1369"/>
      <c r="F42" s="1369"/>
      <c r="G42" s="1369"/>
      <c r="H42" s="1369"/>
    </row>
    <row r="43" spans="1:8" x14ac:dyDescent="0.2">
      <c r="A43" s="1370" t="s">
        <v>1378</v>
      </c>
      <c r="B43" s="1370"/>
      <c r="C43" s="1370"/>
      <c r="D43" s="1370"/>
      <c r="E43" s="1370"/>
      <c r="F43" s="1370"/>
      <c r="G43" s="1370"/>
      <c r="H43" s="1370"/>
    </row>
    <row r="44" spans="1:8" x14ac:dyDescent="0.2">
      <c r="A44" s="1369" t="s">
        <v>1377</v>
      </c>
      <c r="B44" s="1369"/>
      <c r="C44" s="1369"/>
      <c r="D44" s="1369"/>
      <c r="E44" s="1369"/>
      <c r="F44" s="1369"/>
      <c r="G44" s="1369"/>
      <c r="H44" s="1369"/>
    </row>
    <row r="45" spans="1:8" x14ac:dyDescent="0.2">
      <c r="A45" s="1367" t="s">
        <v>1376</v>
      </c>
      <c r="B45" s="1367"/>
      <c r="C45" s="1367"/>
      <c r="D45" s="1367"/>
      <c r="E45" s="1367"/>
      <c r="F45" s="1367"/>
      <c r="G45" s="1367"/>
      <c r="H45" s="1367"/>
    </row>
    <row r="46" spans="1:8" x14ac:dyDescent="0.2">
      <c r="A46" s="8"/>
      <c r="B46" s="8"/>
    </row>
    <row r="48" spans="1:8"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sheetData>
  <mergeCells count="27">
    <mergeCell ref="A1:B1"/>
    <mergeCell ref="C1:H1"/>
    <mergeCell ref="A5:B5"/>
    <mergeCell ref="A2:H2"/>
    <mergeCell ref="C5:H5"/>
    <mergeCell ref="A3:H3"/>
    <mergeCell ref="A7:H7"/>
    <mergeCell ref="C15:D15"/>
    <mergeCell ref="E15:F15"/>
    <mergeCell ref="G15:H15"/>
    <mergeCell ref="A8:H8"/>
    <mergeCell ref="A9:H9"/>
    <mergeCell ref="A10:H10"/>
    <mergeCell ref="A11:H11"/>
    <mergeCell ref="A12:H12"/>
    <mergeCell ref="A45:H45"/>
    <mergeCell ref="A14:B15"/>
    <mergeCell ref="A36:H36"/>
    <mergeCell ref="A37:H37"/>
    <mergeCell ref="A38:H38"/>
    <mergeCell ref="A39:H39"/>
    <mergeCell ref="A40:H40"/>
    <mergeCell ref="A41:H41"/>
    <mergeCell ref="A35:H35"/>
    <mergeCell ref="A42:H42"/>
    <mergeCell ref="A43:H43"/>
    <mergeCell ref="A44:H44"/>
  </mergeCells>
  <hyperlinks>
    <hyperlink ref="C1" r:id="rId1"/>
  </hyperlinks>
  <pageMargins left="0.25" right="0.25"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T94"/>
  <sheetViews>
    <sheetView view="pageBreakPreview" topLeftCell="C13" zoomScaleNormal="100" zoomScaleSheetLayoutView="100" workbookViewId="0">
      <selection activeCell="M23" sqref="M23"/>
    </sheetView>
  </sheetViews>
  <sheetFormatPr defaultRowHeight="12.75" x14ac:dyDescent="0.2"/>
  <cols>
    <col min="1" max="1" width="2.85546875" style="460" customWidth="1"/>
    <col min="2" max="2" width="22.5703125" style="460" customWidth="1"/>
    <col min="3" max="17" width="12.28515625" style="460" customWidth="1"/>
    <col min="18" max="18" width="6.42578125" style="460" customWidth="1"/>
    <col min="19" max="20" width="7.140625" style="460" customWidth="1"/>
    <col min="21" max="16384" width="9.140625" style="460"/>
  </cols>
  <sheetData>
    <row r="1" spans="1:20" x14ac:dyDescent="0.2">
      <c r="A1" s="1022" t="s">
        <v>759</v>
      </c>
      <c r="B1" s="1023"/>
      <c r="C1" s="837" t="s">
        <v>629</v>
      </c>
      <c r="D1" s="837"/>
      <c r="E1" s="837"/>
      <c r="F1" s="837"/>
      <c r="G1" s="837"/>
      <c r="H1" s="837"/>
      <c r="I1" s="837"/>
      <c r="J1" s="837"/>
      <c r="K1" s="837"/>
      <c r="L1" s="837"/>
      <c r="M1" s="837"/>
      <c r="N1" s="837"/>
      <c r="O1" s="837"/>
      <c r="P1" s="837"/>
      <c r="Q1" s="837"/>
      <c r="R1" s="837"/>
      <c r="S1" s="837"/>
      <c r="T1" s="838"/>
    </row>
    <row r="2" spans="1:20" x14ac:dyDescent="0.2">
      <c r="A2" s="1374" t="s">
        <v>1425</v>
      </c>
      <c r="B2" s="1375"/>
      <c r="C2" s="1375"/>
      <c r="D2" s="1375"/>
      <c r="E2" s="1375"/>
      <c r="F2" s="1375"/>
      <c r="G2" s="1375"/>
      <c r="H2" s="1375"/>
      <c r="I2" s="1375"/>
      <c r="J2" s="1375"/>
      <c r="K2" s="1375"/>
      <c r="L2" s="1375"/>
      <c r="M2" s="1375"/>
      <c r="N2" s="1375"/>
      <c r="O2" s="1375"/>
      <c r="P2" s="1375"/>
      <c r="Q2" s="1375"/>
      <c r="R2" s="1375"/>
      <c r="S2" s="1375"/>
      <c r="T2" s="1376"/>
    </row>
    <row r="3" spans="1:20" ht="13.5" thickBot="1" x14ac:dyDescent="0.25">
      <c r="A3" s="528"/>
      <c r="B3" s="529"/>
      <c r="C3" s="379"/>
      <c r="D3" s="379"/>
      <c r="E3" s="379"/>
      <c r="F3" s="379"/>
      <c r="G3" s="379"/>
      <c r="H3" s="379"/>
      <c r="I3" s="379"/>
      <c r="J3" s="379"/>
      <c r="K3" s="379"/>
      <c r="L3" s="379"/>
      <c r="M3" s="379"/>
      <c r="N3" s="379"/>
      <c r="O3" s="379"/>
      <c r="P3" s="379"/>
      <c r="Q3" s="379"/>
      <c r="R3" s="379"/>
      <c r="S3" s="379"/>
      <c r="T3" s="380"/>
    </row>
    <row r="4" spans="1:20" ht="13.5" thickBot="1" x14ac:dyDescent="0.25">
      <c r="A4" s="826" t="s">
        <v>612</v>
      </c>
      <c r="B4" s="908"/>
      <c r="C4" s="826" t="s">
        <v>760</v>
      </c>
      <c r="D4" s="828"/>
      <c r="E4" s="827"/>
      <c r="F4" s="827"/>
      <c r="G4" s="827"/>
      <c r="H4" s="827"/>
      <c r="I4" s="827"/>
      <c r="J4" s="827"/>
      <c r="K4" s="827"/>
      <c r="L4" s="827"/>
      <c r="M4" s="827"/>
      <c r="N4" s="827"/>
      <c r="O4" s="827"/>
      <c r="P4" s="827"/>
      <c r="Q4" s="827"/>
      <c r="R4" s="827"/>
      <c r="S4" s="827"/>
      <c r="T4" s="828"/>
    </row>
    <row r="5" spans="1:20" ht="15.75" customHeight="1" thickBot="1" x14ac:dyDescent="0.25">
      <c r="A5" s="73" t="s">
        <v>557</v>
      </c>
      <c r="B5" s="604"/>
      <c r="C5" s="604"/>
      <c r="D5" s="1143">
        <v>44196</v>
      </c>
      <c r="E5" s="912"/>
      <c r="F5" s="245"/>
      <c r="G5" s="245"/>
      <c r="H5" s="245"/>
      <c r="I5" s="245"/>
      <c r="J5" s="245"/>
      <c r="K5" s="245"/>
      <c r="L5" s="245"/>
      <c r="M5" s="245"/>
      <c r="N5" s="245"/>
      <c r="O5" s="245"/>
      <c r="P5" s="245"/>
      <c r="Q5" s="245"/>
      <c r="R5" s="245"/>
      <c r="S5" s="245"/>
      <c r="T5" s="288"/>
    </row>
    <row r="6" spans="1:20" x14ac:dyDescent="0.2">
      <c r="A6" s="1382" t="s">
        <v>1424</v>
      </c>
      <c r="B6" s="1383"/>
      <c r="C6" s="1383"/>
      <c r="D6" s="1383"/>
      <c r="E6" s="1383"/>
      <c r="F6" s="1383"/>
      <c r="G6" s="1383"/>
      <c r="H6" s="1383"/>
      <c r="I6" s="1383"/>
      <c r="J6" s="1383"/>
      <c r="K6" s="1383"/>
      <c r="L6" s="1383"/>
      <c r="M6" s="1383"/>
      <c r="N6" s="1383"/>
      <c r="O6" s="1383"/>
      <c r="P6" s="1383"/>
      <c r="Q6" s="1383"/>
      <c r="R6" s="1383"/>
      <c r="S6" s="1383"/>
      <c r="T6" s="1384"/>
    </row>
    <row r="7" spans="1:20" x14ac:dyDescent="0.2">
      <c r="A7" s="1385" t="s">
        <v>1423</v>
      </c>
      <c r="B7" s="1386"/>
      <c r="C7" s="1386"/>
      <c r="D7" s="1386"/>
      <c r="E7" s="1386"/>
      <c r="F7" s="1386"/>
      <c r="G7" s="1386"/>
      <c r="H7" s="1386"/>
      <c r="I7" s="1386"/>
      <c r="J7" s="1386"/>
      <c r="K7" s="1386"/>
      <c r="L7" s="1386"/>
      <c r="M7" s="1386"/>
      <c r="N7" s="1386"/>
      <c r="O7" s="1386"/>
      <c r="P7" s="1386"/>
      <c r="Q7" s="1386"/>
      <c r="R7" s="1386"/>
      <c r="S7" s="1386"/>
      <c r="T7" s="1387"/>
    </row>
    <row r="8" spans="1:20" ht="13.5" thickBot="1" x14ac:dyDescent="0.25">
      <c r="A8" s="841" t="s">
        <v>1422</v>
      </c>
      <c r="B8" s="842"/>
      <c r="C8" s="842"/>
      <c r="D8" s="842"/>
      <c r="E8" s="842"/>
      <c r="F8" s="842"/>
      <c r="G8" s="842"/>
      <c r="H8" s="842"/>
      <c r="I8" s="842"/>
      <c r="J8" s="842"/>
      <c r="K8" s="842"/>
      <c r="L8" s="842"/>
      <c r="M8" s="842"/>
      <c r="N8" s="842"/>
      <c r="O8" s="842"/>
      <c r="P8" s="842"/>
      <c r="Q8" s="842"/>
      <c r="R8" s="842"/>
      <c r="S8" s="842"/>
      <c r="T8" s="1388"/>
    </row>
    <row r="9" spans="1:20" ht="13.5" thickBot="1" x14ac:dyDescent="0.25">
      <c r="A9" s="839" t="s">
        <v>1421</v>
      </c>
      <c r="B9" s="840"/>
      <c r="C9" s="840"/>
      <c r="D9" s="840"/>
      <c r="E9" s="840"/>
      <c r="F9" s="840"/>
      <c r="G9" s="840"/>
      <c r="H9" s="840"/>
      <c r="I9" s="840"/>
      <c r="J9" s="840"/>
      <c r="K9" s="840"/>
      <c r="L9" s="840"/>
      <c r="M9" s="840"/>
      <c r="N9" s="840"/>
      <c r="O9" s="840"/>
      <c r="P9" s="840"/>
      <c r="Q9" s="840"/>
      <c r="R9" s="840"/>
      <c r="S9" s="840"/>
      <c r="T9" s="1232"/>
    </row>
    <row r="10" spans="1:20" ht="13.5" thickBot="1" x14ac:dyDescent="0.25">
      <c r="A10" s="839" t="s">
        <v>1420</v>
      </c>
      <c r="B10" s="840"/>
      <c r="C10" s="840"/>
      <c r="D10" s="840"/>
      <c r="E10" s="840"/>
      <c r="F10" s="840"/>
      <c r="G10" s="840"/>
      <c r="H10" s="840"/>
      <c r="I10" s="840"/>
      <c r="J10" s="840"/>
      <c r="K10" s="840"/>
      <c r="L10" s="840"/>
      <c r="M10" s="840"/>
      <c r="N10" s="840"/>
      <c r="O10" s="840"/>
      <c r="P10" s="840"/>
      <c r="Q10" s="840"/>
      <c r="R10" s="840"/>
      <c r="S10" s="840"/>
      <c r="T10" s="1232"/>
    </row>
    <row r="11" spans="1:20" ht="13.5" thickBot="1" x14ac:dyDescent="0.25">
      <c r="A11" s="839" t="s">
        <v>1419</v>
      </c>
      <c r="B11" s="840"/>
      <c r="C11" s="840"/>
      <c r="D11" s="840"/>
      <c r="E11" s="840"/>
      <c r="F11" s="840"/>
      <c r="G11" s="840"/>
      <c r="H11" s="840"/>
      <c r="I11" s="840"/>
      <c r="J11" s="840"/>
      <c r="K11" s="840"/>
      <c r="L11" s="840"/>
      <c r="M11" s="840"/>
      <c r="N11" s="840"/>
      <c r="O11" s="840"/>
      <c r="P11" s="840"/>
      <c r="Q11" s="840"/>
      <c r="R11" s="840"/>
      <c r="S11" s="840"/>
      <c r="T11" s="1232"/>
    </row>
    <row r="12" spans="1:20" ht="13.5" thickBot="1" x14ac:dyDescent="0.25">
      <c r="A12" s="839" t="s">
        <v>1400</v>
      </c>
      <c r="B12" s="840"/>
      <c r="C12" s="840"/>
      <c r="D12" s="840"/>
      <c r="E12" s="840"/>
      <c r="F12" s="840"/>
      <c r="G12" s="840"/>
      <c r="H12" s="840"/>
      <c r="I12" s="840"/>
      <c r="J12" s="840"/>
      <c r="K12" s="840"/>
      <c r="L12" s="840"/>
      <c r="M12" s="840"/>
      <c r="N12" s="840"/>
      <c r="O12" s="840"/>
      <c r="P12" s="840"/>
      <c r="Q12" s="840"/>
      <c r="R12" s="840"/>
      <c r="S12" s="840"/>
      <c r="T12" s="1232"/>
    </row>
    <row r="13" spans="1:20" ht="13.5" thickBot="1" x14ac:dyDescent="0.25">
      <c r="A13" s="246"/>
      <c r="B13" s="597"/>
      <c r="C13" s="576"/>
      <c r="D13" s="1317"/>
      <c r="E13" s="1317"/>
      <c r="F13" s="1317"/>
      <c r="G13" s="1317"/>
      <c r="H13" s="1317"/>
      <c r="I13" s="1317"/>
      <c r="J13" s="1317"/>
      <c r="K13" s="1317"/>
      <c r="L13" s="1317"/>
      <c r="M13" s="1317"/>
      <c r="N13" s="1317"/>
      <c r="O13" s="1317"/>
      <c r="P13" s="1317"/>
      <c r="Q13" s="1317"/>
      <c r="R13" s="1317"/>
      <c r="S13" s="1317"/>
      <c r="T13" s="258"/>
    </row>
    <row r="14" spans="1:20" ht="13.5" thickBot="1" x14ac:dyDescent="0.25">
      <c r="A14" s="1314" t="s">
        <v>1418</v>
      </c>
      <c r="B14" s="1315"/>
      <c r="C14" s="1171" t="s">
        <v>1417</v>
      </c>
      <c r="D14" s="1172"/>
      <c r="E14" s="1172"/>
      <c r="F14" s="1172"/>
      <c r="G14" s="1172"/>
      <c r="H14" s="1172"/>
      <c r="I14" s="1172"/>
      <c r="J14" s="1172"/>
      <c r="K14" s="1172"/>
      <c r="L14" s="1172"/>
      <c r="M14" s="1172"/>
      <c r="N14" s="1172"/>
      <c r="O14" s="1172"/>
      <c r="P14" s="1172"/>
      <c r="Q14" s="1172"/>
      <c r="R14" s="1173"/>
      <c r="S14" s="1377" t="s">
        <v>402</v>
      </c>
      <c r="T14" s="1377" t="s">
        <v>1416</v>
      </c>
    </row>
    <row r="15" spans="1:20" ht="23.25" thickBot="1" x14ac:dyDescent="0.25">
      <c r="A15" s="1380" t="s">
        <v>1395</v>
      </c>
      <c r="B15" s="1381"/>
      <c r="C15" s="603">
        <v>0</v>
      </c>
      <c r="D15" s="603">
        <v>0.02</v>
      </c>
      <c r="E15" s="603">
        <v>0.04</v>
      </c>
      <c r="F15" s="603">
        <v>0.1</v>
      </c>
      <c r="G15" s="603">
        <v>0.2</v>
      </c>
      <c r="H15" s="603">
        <v>0.35</v>
      </c>
      <c r="I15" s="603">
        <v>0.5</v>
      </c>
      <c r="J15" s="603">
        <v>0.7</v>
      </c>
      <c r="K15" s="603">
        <v>0.75</v>
      </c>
      <c r="L15" s="603">
        <v>1</v>
      </c>
      <c r="M15" s="603">
        <v>1.5</v>
      </c>
      <c r="N15" s="603">
        <v>2.5</v>
      </c>
      <c r="O15" s="603">
        <v>3.7</v>
      </c>
      <c r="P15" s="603">
        <v>12.5</v>
      </c>
      <c r="Q15" s="602" t="s">
        <v>1415</v>
      </c>
      <c r="R15" s="602" t="s">
        <v>1414</v>
      </c>
      <c r="S15" s="1378"/>
      <c r="T15" s="1378"/>
    </row>
    <row r="16" spans="1:20" ht="26.25" thickBot="1" x14ac:dyDescent="0.25">
      <c r="A16" s="340">
        <v>1</v>
      </c>
      <c r="B16" s="257" t="s">
        <v>1413</v>
      </c>
      <c r="C16" s="753">
        <v>0</v>
      </c>
      <c r="D16" s="753">
        <v>0</v>
      </c>
      <c r="E16" s="753">
        <v>0</v>
      </c>
      <c r="F16" s="753">
        <v>0</v>
      </c>
      <c r="G16" s="753">
        <v>0</v>
      </c>
      <c r="H16" s="753">
        <v>0</v>
      </c>
      <c r="I16" s="753">
        <v>0</v>
      </c>
      <c r="J16" s="753">
        <v>0</v>
      </c>
      <c r="K16" s="753">
        <v>0</v>
      </c>
      <c r="L16" s="753">
        <v>0</v>
      </c>
      <c r="M16" s="753">
        <v>0</v>
      </c>
      <c r="N16" s="753">
        <v>0</v>
      </c>
      <c r="O16" s="753">
        <v>0</v>
      </c>
      <c r="P16" s="753">
        <v>0</v>
      </c>
      <c r="Q16" s="753">
        <v>0</v>
      </c>
      <c r="R16" s="753">
        <v>0</v>
      </c>
      <c r="S16" s="753">
        <v>0</v>
      </c>
      <c r="T16" s="753">
        <v>0</v>
      </c>
    </row>
    <row r="17" spans="1:20" ht="26.25" thickBot="1" x14ac:dyDescent="0.25">
      <c r="A17" s="340">
        <v>2</v>
      </c>
      <c r="B17" s="257" t="s">
        <v>1412</v>
      </c>
      <c r="C17" s="753">
        <v>0</v>
      </c>
      <c r="D17" s="753">
        <v>0</v>
      </c>
      <c r="E17" s="753">
        <v>0</v>
      </c>
      <c r="F17" s="753">
        <v>0</v>
      </c>
      <c r="G17" s="753">
        <v>0</v>
      </c>
      <c r="H17" s="753">
        <v>0</v>
      </c>
      <c r="I17" s="753">
        <v>0</v>
      </c>
      <c r="J17" s="753">
        <v>0</v>
      </c>
      <c r="K17" s="753">
        <v>0</v>
      </c>
      <c r="L17" s="753">
        <v>0</v>
      </c>
      <c r="M17" s="753">
        <v>0</v>
      </c>
      <c r="N17" s="753">
        <v>0</v>
      </c>
      <c r="O17" s="753">
        <v>0</v>
      </c>
      <c r="P17" s="753">
        <v>0</v>
      </c>
      <c r="Q17" s="753">
        <v>0</v>
      </c>
      <c r="R17" s="753">
        <v>0</v>
      </c>
      <c r="S17" s="753">
        <v>0</v>
      </c>
      <c r="T17" s="753">
        <v>0</v>
      </c>
    </row>
    <row r="18" spans="1:20" ht="26.25" thickBot="1" x14ac:dyDescent="0.25">
      <c r="A18" s="340">
        <v>3</v>
      </c>
      <c r="B18" s="257" t="s">
        <v>1188</v>
      </c>
      <c r="C18" s="753">
        <v>0</v>
      </c>
      <c r="D18" s="753">
        <v>0</v>
      </c>
      <c r="E18" s="753">
        <v>0</v>
      </c>
      <c r="F18" s="753">
        <v>0</v>
      </c>
      <c r="G18" s="753">
        <v>0</v>
      </c>
      <c r="H18" s="753">
        <v>0</v>
      </c>
      <c r="I18" s="753">
        <v>0</v>
      </c>
      <c r="J18" s="753">
        <v>0</v>
      </c>
      <c r="K18" s="753">
        <v>0</v>
      </c>
      <c r="L18" s="753">
        <v>0</v>
      </c>
      <c r="M18" s="753">
        <v>0</v>
      </c>
      <c r="N18" s="753">
        <v>0</v>
      </c>
      <c r="O18" s="753">
        <v>0</v>
      </c>
      <c r="P18" s="753">
        <v>0</v>
      </c>
      <c r="Q18" s="753">
        <v>0</v>
      </c>
      <c r="R18" s="753">
        <v>0</v>
      </c>
      <c r="S18" s="753">
        <v>0</v>
      </c>
      <c r="T18" s="753">
        <v>0</v>
      </c>
    </row>
    <row r="19" spans="1:20" ht="26.25" thickBot="1" x14ac:dyDescent="0.25">
      <c r="A19" s="340">
        <v>4</v>
      </c>
      <c r="B19" s="257" t="s">
        <v>1390</v>
      </c>
      <c r="C19" s="753">
        <v>0</v>
      </c>
      <c r="D19" s="753">
        <v>0</v>
      </c>
      <c r="E19" s="753">
        <v>0</v>
      </c>
      <c r="F19" s="753">
        <v>0</v>
      </c>
      <c r="G19" s="753">
        <v>0</v>
      </c>
      <c r="H19" s="753">
        <v>0</v>
      </c>
      <c r="I19" s="753">
        <v>0</v>
      </c>
      <c r="J19" s="753">
        <v>0</v>
      </c>
      <c r="K19" s="753">
        <v>0</v>
      </c>
      <c r="L19" s="753">
        <v>0</v>
      </c>
      <c r="M19" s="753">
        <v>0</v>
      </c>
      <c r="N19" s="753">
        <v>0</v>
      </c>
      <c r="O19" s="753">
        <v>0</v>
      </c>
      <c r="P19" s="753">
        <v>0</v>
      </c>
      <c r="Q19" s="753">
        <v>0</v>
      </c>
      <c r="R19" s="753">
        <v>0</v>
      </c>
      <c r="S19" s="753">
        <v>0</v>
      </c>
      <c r="T19" s="753">
        <v>0</v>
      </c>
    </row>
    <row r="20" spans="1:20" ht="13.5" thickBot="1" x14ac:dyDescent="0.25">
      <c r="A20" s="340">
        <v>5</v>
      </c>
      <c r="B20" s="257" t="s">
        <v>1186</v>
      </c>
      <c r="C20" s="753">
        <v>0</v>
      </c>
      <c r="D20" s="753">
        <v>0</v>
      </c>
      <c r="E20" s="753">
        <v>0</v>
      </c>
      <c r="F20" s="753">
        <v>0</v>
      </c>
      <c r="G20" s="753">
        <v>0</v>
      </c>
      <c r="H20" s="753">
        <v>0</v>
      </c>
      <c r="I20" s="753">
        <v>0</v>
      </c>
      <c r="J20" s="753">
        <v>0</v>
      </c>
      <c r="K20" s="753">
        <v>0</v>
      </c>
      <c r="L20" s="753">
        <v>0</v>
      </c>
      <c r="M20" s="753">
        <v>0</v>
      </c>
      <c r="N20" s="753">
        <v>0</v>
      </c>
      <c r="O20" s="753">
        <v>0</v>
      </c>
      <c r="P20" s="753">
        <v>0</v>
      </c>
      <c r="Q20" s="753">
        <v>0</v>
      </c>
      <c r="R20" s="753">
        <v>0</v>
      </c>
      <c r="S20" s="753">
        <v>0</v>
      </c>
      <c r="T20" s="753">
        <v>0</v>
      </c>
    </row>
    <row r="21" spans="1:20" ht="13.5" thickBot="1" x14ac:dyDescent="0.25">
      <c r="A21" s="341">
        <v>6</v>
      </c>
      <c r="B21" s="236" t="s">
        <v>473</v>
      </c>
      <c r="C21" s="753">
        <v>0</v>
      </c>
      <c r="D21" s="753">
        <v>0</v>
      </c>
      <c r="E21" s="753">
        <v>0</v>
      </c>
      <c r="F21" s="753">
        <v>0</v>
      </c>
      <c r="G21" s="753">
        <v>508068.74439999997</v>
      </c>
      <c r="H21" s="753">
        <v>0</v>
      </c>
      <c r="I21" s="753">
        <v>0</v>
      </c>
      <c r="J21" s="753">
        <v>0</v>
      </c>
      <c r="K21" s="753">
        <v>0</v>
      </c>
      <c r="L21" s="753">
        <v>0</v>
      </c>
      <c r="M21" s="753">
        <v>0</v>
      </c>
      <c r="N21" s="753">
        <v>0</v>
      </c>
      <c r="O21" s="753">
        <v>0</v>
      </c>
      <c r="P21" s="753">
        <v>0</v>
      </c>
      <c r="Q21" s="753">
        <v>0</v>
      </c>
      <c r="R21" s="753">
        <v>0</v>
      </c>
      <c r="S21" s="753">
        <v>508068.74439999997</v>
      </c>
      <c r="T21" s="753">
        <v>0</v>
      </c>
    </row>
    <row r="22" spans="1:20" ht="13.5" thickBot="1" x14ac:dyDescent="0.25">
      <c r="A22" s="341">
        <v>7</v>
      </c>
      <c r="B22" s="236" t="s">
        <v>478</v>
      </c>
      <c r="C22" s="753">
        <v>0</v>
      </c>
      <c r="D22" s="753">
        <v>0</v>
      </c>
      <c r="E22" s="753">
        <v>0</v>
      </c>
      <c r="F22" s="753">
        <v>0</v>
      </c>
      <c r="G22" s="753">
        <v>0</v>
      </c>
      <c r="H22" s="753">
        <v>0</v>
      </c>
      <c r="I22" s="753">
        <v>0</v>
      </c>
      <c r="J22" s="753">
        <v>0</v>
      </c>
      <c r="K22" s="753">
        <v>0</v>
      </c>
      <c r="L22" s="753">
        <v>104602.28943</v>
      </c>
      <c r="M22" s="753">
        <v>0</v>
      </c>
      <c r="N22" s="753">
        <v>0</v>
      </c>
      <c r="O22" s="753">
        <v>0</v>
      </c>
      <c r="P22" s="753">
        <v>0</v>
      </c>
      <c r="Q22" s="753">
        <v>0</v>
      </c>
      <c r="R22" s="753">
        <v>0</v>
      </c>
      <c r="S22" s="753">
        <v>104602.28943</v>
      </c>
      <c r="T22" s="753">
        <v>0</v>
      </c>
    </row>
    <row r="23" spans="1:20" ht="13.5" thickBot="1" x14ac:dyDescent="0.25">
      <c r="A23" s="340">
        <v>8</v>
      </c>
      <c r="B23" s="257" t="s">
        <v>1184</v>
      </c>
      <c r="C23" s="753">
        <v>2633.9914700000004</v>
      </c>
      <c r="D23" s="753">
        <v>0</v>
      </c>
      <c r="E23" s="753">
        <v>0</v>
      </c>
      <c r="F23" s="753">
        <v>0</v>
      </c>
      <c r="G23" s="753">
        <v>0</v>
      </c>
      <c r="H23" s="753">
        <v>0</v>
      </c>
      <c r="I23" s="753">
        <v>0</v>
      </c>
      <c r="J23" s="753">
        <v>0</v>
      </c>
      <c r="K23" s="753">
        <v>0</v>
      </c>
      <c r="L23" s="753">
        <v>0</v>
      </c>
      <c r="M23" s="753">
        <v>2633.9914700000004</v>
      </c>
      <c r="N23" s="753">
        <v>0</v>
      </c>
      <c r="O23" s="753">
        <v>0</v>
      </c>
      <c r="P23" s="753">
        <v>0</v>
      </c>
      <c r="Q23" s="753">
        <v>0</v>
      </c>
      <c r="R23" s="753">
        <v>0</v>
      </c>
      <c r="S23" s="753">
        <v>5267.9829400000008</v>
      </c>
      <c r="T23" s="753">
        <v>0</v>
      </c>
    </row>
    <row r="24" spans="1:20" ht="13.5" thickBot="1" x14ac:dyDescent="0.25">
      <c r="A24" s="340">
        <v>9</v>
      </c>
      <c r="B24" s="257" t="s">
        <v>475</v>
      </c>
      <c r="C24" s="753">
        <v>0</v>
      </c>
      <c r="D24" s="753">
        <v>0</v>
      </c>
      <c r="E24" s="753">
        <v>0</v>
      </c>
      <c r="F24" s="753">
        <v>0</v>
      </c>
      <c r="G24" s="753">
        <v>0</v>
      </c>
      <c r="H24" s="753">
        <v>0</v>
      </c>
      <c r="I24" s="753">
        <v>0</v>
      </c>
      <c r="J24" s="753">
        <v>0</v>
      </c>
      <c r="K24" s="753">
        <v>0</v>
      </c>
      <c r="L24" s="753">
        <v>0</v>
      </c>
      <c r="M24" s="753">
        <v>0</v>
      </c>
      <c r="N24" s="753">
        <v>0</v>
      </c>
      <c r="O24" s="753">
        <v>0</v>
      </c>
      <c r="P24" s="753">
        <v>0</v>
      </c>
      <c r="Q24" s="753">
        <v>0</v>
      </c>
      <c r="R24" s="753">
        <v>0</v>
      </c>
      <c r="S24" s="753">
        <v>0</v>
      </c>
      <c r="T24" s="753">
        <v>0</v>
      </c>
    </row>
    <row r="25" spans="1:20" ht="13.5" thickBot="1" x14ac:dyDescent="0.25">
      <c r="A25" s="340">
        <v>10</v>
      </c>
      <c r="B25" s="257" t="s">
        <v>1182</v>
      </c>
      <c r="C25" s="753">
        <v>0</v>
      </c>
      <c r="D25" s="753">
        <v>0</v>
      </c>
      <c r="E25" s="753">
        <v>0</v>
      </c>
      <c r="F25" s="753">
        <v>0</v>
      </c>
      <c r="G25" s="753">
        <v>0</v>
      </c>
      <c r="H25" s="753">
        <v>0</v>
      </c>
      <c r="I25" s="753">
        <v>0</v>
      </c>
      <c r="J25" s="753">
        <v>0</v>
      </c>
      <c r="K25" s="753">
        <v>0</v>
      </c>
      <c r="L25" s="753">
        <v>0</v>
      </c>
      <c r="M25" s="753">
        <v>0</v>
      </c>
      <c r="N25" s="753">
        <v>0</v>
      </c>
      <c r="O25" s="753">
        <v>0</v>
      </c>
      <c r="P25" s="753">
        <v>0</v>
      </c>
      <c r="Q25" s="753">
        <v>0</v>
      </c>
      <c r="R25" s="753">
        <v>0</v>
      </c>
      <c r="S25" s="753">
        <v>0</v>
      </c>
      <c r="T25" s="753">
        <v>0</v>
      </c>
    </row>
    <row r="26" spans="1:20" ht="13.5" thickBot="1" x14ac:dyDescent="0.25">
      <c r="A26" s="341">
        <v>11</v>
      </c>
      <c r="B26" s="236" t="s">
        <v>1389</v>
      </c>
      <c r="C26" s="754">
        <v>0</v>
      </c>
      <c r="D26" s="754">
        <v>0</v>
      </c>
      <c r="E26" s="754">
        <v>0</v>
      </c>
      <c r="F26" s="754">
        <v>0</v>
      </c>
      <c r="G26" s="754">
        <v>0</v>
      </c>
      <c r="H26" s="754">
        <v>0</v>
      </c>
      <c r="I26" s="754">
        <v>0</v>
      </c>
      <c r="J26" s="754">
        <v>0</v>
      </c>
      <c r="K26" s="754">
        <v>0</v>
      </c>
      <c r="L26" s="754">
        <v>0</v>
      </c>
      <c r="M26" s="754">
        <v>0</v>
      </c>
      <c r="N26" s="754">
        <v>0</v>
      </c>
      <c r="O26" s="754">
        <v>0</v>
      </c>
      <c r="P26" s="754">
        <v>0</v>
      </c>
      <c r="Q26" s="754">
        <v>0</v>
      </c>
      <c r="R26" s="753">
        <v>0</v>
      </c>
      <c r="S26" s="753">
        <v>0</v>
      </c>
      <c r="T26" s="753">
        <v>0</v>
      </c>
    </row>
    <row r="27" spans="1:20" ht="13.5" thickBot="1" x14ac:dyDescent="0.25">
      <c r="A27" s="340">
        <v>12</v>
      </c>
      <c r="B27" s="257" t="s">
        <v>1388</v>
      </c>
      <c r="C27" s="753">
        <v>0</v>
      </c>
      <c r="D27" s="753">
        <v>0</v>
      </c>
      <c r="E27" s="753">
        <v>0</v>
      </c>
      <c r="F27" s="753">
        <v>0</v>
      </c>
      <c r="G27" s="753">
        <v>0</v>
      </c>
      <c r="H27" s="753">
        <v>0</v>
      </c>
      <c r="I27" s="753">
        <v>0</v>
      </c>
      <c r="J27" s="753">
        <v>0</v>
      </c>
      <c r="K27" s="753">
        <v>0</v>
      </c>
      <c r="L27" s="753">
        <v>0</v>
      </c>
      <c r="M27" s="753">
        <v>0</v>
      </c>
      <c r="N27" s="753">
        <v>0</v>
      </c>
      <c r="O27" s="753">
        <v>0</v>
      </c>
      <c r="P27" s="753">
        <v>0</v>
      </c>
      <c r="Q27" s="753">
        <v>0</v>
      </c>
      <c r="R27" s="753">
        <v>0</v>
      </c>
      <c r="S27" s="753">
        <v>0</v>
      </c>
      <c r="T27" s="753">
        <v>0</v>
      </c>
    </row>
    <row r="28" spans="1:20" ht="39" thickBot="1" x14ac:dyDescent="0.25">
      <c r="A28" s="341">
        <v>13</v>
      </c>
      <c r="B28" s="236" t="s">
        <v>1387</v>
      </c>
      <c r="C28" s="754">
        <v>0</v>
      </c>
      <c r="D28" s="754">
        <v>0</v>
      </c>
      <c r="E28" s="754">
        <v>0</v>
      </c>
      <c r="F28" s="754">
        <v>0</v>
      </c>
      <c r="G28" s="754">
        <v>0</v>
      </c>
      <c r="H28" s="754">
        <v>0</v>
      </c>
      <c r="I28" s="754">
        <v>0</v>
      </c>
      <c r="J28" s="754">
        <v>0</v>
      </c>
      <c r="K28" s="754">
        <v>0</v>
      </c>
      <c r="L28" s="754">
        <v>0</v>
      </c>
      <c r="M28" s="754">
        <v>0</v>
      </c>
      <c r="N28" s="754">
        <v>0</v>
      </c>
      <c r="O28" s="754">
        <v>0</v>
      </c>
      <c r="P28" s="754">
        <v>0</v>
      </c>
      <c r="Q28" s="754">
        <v>0</v>
      </c>
      <c r="R28" s="753">
        <v>0</v>
      </c>
      <c r="S28" s="753">
        <v>0</v>
      </c>
      <c r="T28" s="753">
        <v>0</v>
      </c>
    </row>
    <row r="29" spans="1:20" ht="26.25" thickBot="1" x14ac:dyDescent="0.25">
      <c r="A29" s="340">
        <v>14</v>
      </c>
      <c r="B29" s="456" t="s">
        <v>1386</v>
      </c>
      <c r="C29" s="753">
        <v>0</v>
      </c>
      <c r="D29" s="753">
        <v>0</v>
      </c>
      <c r="E29" s="753">
        <v>0</v>
      </c>
      <c r="F29" s="753">
        <v>0</v>
      </c>
      <c r="G29" s="753">
        <v>0</v>
      </c>
      <c r="H29" s="753">
        <v>0</v>
      </c>
      <c r="I29" s="753">
        <v>0</v>
      </c>
      <c r="J29" s="753">
        <v>0</v>
      </c>
      <c r="K29" s="753">
        <v>0</v>
      </c>
      <c r="L29" s="753">
        <v>0</v>
      </c>
      <c r="M29" s="753">
        <v>0</v>
      </c>
      <c r="N29" s="753">
        <v>0</v>
      </c>
      <c r="O29" s="753">
        <v>0</v>
      </c>
      <c r="P29" s="753">
        <v>0</v>
      </c>
      <c r="Q29" s="753">
        <v>0</v>
      </c>
      <c r="R29" s="753">
        <v>0</v>
      </c>
      <c r="S29" s="753">
        <v>0</v>
      </c>
      <c r="T29" s="753">
        <v>0</v>
      </c>
    </row>
    <row r="30" spans="1:20" ht="13.5" thickBot="1" x14ac:dyDescent="0.25">
      <c r="A30" s="340">
        <v>15</v>
      </c>
      <c r="B30" s="257" t="s">
        <v>1192</v>
      </c>
      <c r="C30" s="753">
        <v>0</v>
      </c>
      <c r="D30" s="753">
        <v>0</v>
      </c>
      <c r="E30" s="753">
        <v>0</v>
      </c>
      <c r="F30" s="753">
        <v>0</v>
      </c>
      <c r="G30" s="753">
        <v>0</v>
      </c>
      <c r="H30" s="753">
        <v>0</v>
      </c>
      <c r="I30" s="753">
        <v>0</v>
      </c>
      <c r="J30" s="753">
        <v>0</v>
      </c>
      <c r="K30" s="753">
        <v>0</v>
      </c>
      <c r="L30" s="753">
        <v>0</v>
      </c>
      <c r="M30" s="753">
        <v>0</v>
      </c>
      <c r="N30" s="753">
        <v>0</v>
      </c>
      <c r="O30" s="753">
        <v>0</v>
      </c>
      <c r="P30" s="753">
        <v>0</v>
      </c>
      <c r="Q30" s="753">
        <v>0</v>
      </c>
      <c r="R30" s="753">
        <v>0</v>
      </c>
      <c r="S30" s="753">
        <v>0</v>
      </c>
      <c r="T30" s="753">
        <v>0</v>
      </c>
    </row>
    <row r="31" spans="1:20" ht="13.5" thickBot="1" x14ac:dyDescent="0.25">
      <c r="A31" s="340">
        <v>16</v>
      </c>
      <c r="B31" s="456" t="s">
        <v>1385</v>
      </c>
      <c r="C31" s="753">
        <v>0</v>
      </c>
      <c r="D31" s="753">
        <v>0</v>
      </c>
      <c r="E31" s="753">
        <v>0</v>
      </c>
      <c r="F31" s="753">
        <v>0</v>
      </c>
      <c r="G31" s="753">
        <v>0</v>
      </c>
      <c r="H31" s="753">
        <v>0</v>
      </c>
      <c r="I31" s="753">
        <v>0</v>
      </c>
      <c r="J31" s="753">
        <v>0</v>
      </c>
      <c r="K31" s="753">
        <v>0</v>
      </c>
      <c r="L31" s="753">
        <v>8298.5051899999999</v>
      </c>
      <c r="M31" s="753">
        <v>0</v>
      </c>
      <c r="N31" s="753">
        <v>0</v>
      </c>
      <c r="O31" s="753">
        <v>0</v>
      </c>
      <c r="P31" s="753">
        <v>0</v>
      </c>
      <c r="Q31" s="753">
        <v>0</v>
      </c>
      <c r="R31" s="753">
        <v>0</v>
      </c>
      <c r="S31" s="753">
        <v>8298.5051899999999</v>
      </c>
      <c r="T31" s="753">
        <v>0</v>
      </c>
    </row>
    <row r="32" spans="1:20" ht="13.5" thickBot="1" x14ac:dyDescent="0.25">
      <c r="A32" s="340">
        <v>17</v>
      </c>
      <c r="B32" s="601" t="s">
        <v>402</v>
      </c>
      <c r="C32" s="753">
        <v>2633.9914700000004</v>
      </c>
      <c r="D32" s="753">
        <v>0</v>
      </c>
      <c r="E32" s="753">
        <v>0</v>
      </c>
      <c r="F32" s="753">
        <v>0</v>
      </c>
      <c r="G32" s="753">
        <v>508068.74439999997</v>
      </c>
      <c r="H32" s="753">
        <v>0</v>
      </c>
      <c r="I32" s="753">
        <v>0</v>
      </c>
      <c r="J32" s="753">
        <v>0</v>
      </c>
      <c r="K32" s="753">
        <v>0</v>
      </c>
      <c r="L32" s="753">
        <v>112900.79462</v>
      </c>
      <c r="M32" s="753">
        <v>2633.9914700000004</v>
      </c>
      <c r="N32" s="753">
        <v>0</v>
      </c>
      <c r="O32" s="753">
        <v>0</v>
      </c>
      <c r="P32" s="753">
        <v>0</v>
      </c>
      <c r="Q32" s="753">
        <v>0</v>
      </c>
      <c r="R32" s="753">
        <v>0</v>
      </c>
      <c r="S32" s="753">
        <v>626237.52196000004</v>
      </c>
      <c r="T32" s="753">
        <v>0</v>
      </c>
    </row>
    <row r="33" spans="1:20" x14ac:dyDescent="0.2">
      <c r="A33" s="8"/>
      <c r="B33" s="8"/>
    </row>
    <row r="34" spans="1:20" x14ac:dyDescent="0.2">
      <c r="A34" s="1369" t="s">
        <v>674</v>
      </c>
      <c r="B34" s="1369"/>
      <c r="C34" s="1369"/>
      <c r="D34" s="1369"/>
      <c r="E34" s="1369"/>
      <c r="F34" s="1369"/>
      <c r="G34" s="1369"/>
      <c r="H34" s="1369"/>
      <c r="I34" s="1369"/>
      <c r="J34" s="1369"/>
      <c r="K34" s="1369"/>
      <c r="L34" s="1369"/>
    </row>
    <row r="35" spans="1:20" x14ac:dyDescent="0.2">
      <c r="A35" s="1379" t="s">
        <v>1411</v>
      </c>
      <c r="B35" s="1379"/>
      <c r="C35" s="1379"/>
      <c r="D35" s="1379"/>
      <c r="E35" s="1379"/>
      <c r="F35" s="1379"/>
      <c r="G35" s="1379"/>
      <c r="H35" s="1379"/>
      <c r="I35" s="1379"/>
      <c r="J35" s="1379"/>
      <c r="K35" s="1379"/>
      <c r="L35" s="1379"/>
      <c r="M35" s="1379"/>
      <c r="N35" s="1379"/>
      <c r="O35" s="1379"/>
      <c r="P35" s="1379"/>
      <c r="Q35" s="1379"/>
      <c r="R35" s="1379"/>
      <c r="S35" s="1379"/>
      <c r="T35" s="1379"/>
    </row>
    <row r="36" spans="1:20" x14ac:dyDescent="0.2">
      <c r="A36" s="1379" t="s">
        <v>1410</v>
      </c>
      <c r="B36" s="1379"/>
      <c r="C36" s="1379"/>
      <c r="D36" s="1379"/>
      <c r="E36" s="1379"/>
      <c r="F36" s="1379"/>
      <c r="G36" s="1379"/>
      <c r="H36" s="1379"/>
      <c r="I36" s="1379"/>
      <c r="J36" s="1379"/>
      <c r="K36" s="1379"/>
      <c r="L36" s="1379"/>
      <c r="M36" s="1379"/>
      <c r="N36" s="1379"/>
      <c r="O36" s="1379"/>
      <c r="P36" s="1379"/>
      <c r="Q36" s="1379"/>
      <c r="R36" s="1379"/>
      <c r="S36" s="1379"/>
      <c r="T36" s="1379"/>
    </row>
    <row r="37" spans="1:20" x14ac:dyDescent="0.2">
      <c r="A37" s="1379" t="s">
        <v>1409</v>
      </c>
      <c r="B37" s="1379"/>
      <c r="C37" s="1379"/>
      <c r="D37" s="1379"/>
      <c r="E37" s="1379"/>
      <c r="F37" s="1379"/>
      <c r="G37" s="1379"/>
      <c r="H37" s="1379"/>
      <c r="I37" s="1379"/>
      <c r="J37" s="1379"/>
      <c r="K37" s="1379"/>
      <c r="L37" s="1379"/>
      <c r="M37" s="1379"/>
      <c r="N37" s="1379"/>
      <c r="O37" s="1379"/>
      <c r="P37" s="1379"/>
      <c r="Q37" s="1379"/>
      <c r="R37" s="1379"/>
      <c r="S37" s="1379"/>
      <c r="T37" s="1379"/>
    </row>
    <row r="38" spans="1:20" x14ac:dyDescent="0.2">
      <c r="A38" s="1379" t="s">
        <v>1408</v>
      </c>
      <c r="B38" s="1379"/>
      <c r="C38" s="1379"/>
      <c r="D38" s="1379"/>
      <c r="E38" s="1379"/>
      <c r="F38" s="1379"/>
      <c r="G38" s="1379"/>
      <c r="H38" s="1379"/>
      <c r="I38" s="1379"/>
      <c r="J38" s="1379"/>
      <c r="K38" s="1379"/>
      <c r="L38" s="1379"/>
      <c r="M38" s="1379"/>
      <c r="N38" s="1379"/>
      <c r="O38" s="1379"/>
      <c r="P38" s="1379"/>
      <c r="Q38" s="1379"/>
      <c r="R38" s="1379"/>
      <c r="S38" s="1379"/>
      <c r="T38" s="1379"/>
    </row>
    <row r="39" spans="1:20" x14ac:dyDescent="0.2">
      <c r="A39" s="1379" t="s">
        <v>1407</v>
      </c>
      <c r="B39" s="1379"/>
      <c r="C39" s="1379"/>
      <c r="D39" s="1379"/>
      <c r="E39" s="1379"/>
      <c r="F39" s="1379"/>
      <c r="G39" s="1379"/>
      <c r="H39" s="1379"/>
      <c r="I39" s="1379"/>
      <c r="J39" s="1379"/>
      <c r="K39" s="1379"/>
      <c r="L39" s="1379"/>
      <c r="M39" s="1379"/>
      <c r="N39" s="1379"/>
      <c r="O39" s="1379"/>
      <c r="P39" s="1379"/>
      <c r="Q39" s="1379"/>
      <c r="R39" s="1379"/>
      <c r="S39" s="1379"/>
      <c r="T39" s="1379"/>
    </row>
    <row r="40" spans="1:20" x14ac:dyDescent="0.2">
      <c r="A40" s="8"/>
      <c r="B40" s="8"/>
    </row>
    <row r="41" spans="1:20" x14ac:dyDescent="0.2">
      <c r="A41" s="8"/>
      <c r="B41" s="8"/>
    </row>
    <row r="42" spans="1:20" x14ac:dyDescent="0.2">
      <c r="A42" s="8"/>
      <c r="B42" s="8"/>
    </row>
    <row r="43" spans="1:20" x14ac:dyDescent="0.2">
      <c r="A43" s="8"/>
      <c r="B43" s="8"/>
    </row>
    <row r="44" spans="1:20" x14ac:dyDescent="0.2">
      <c r="A44" s="8"/>
      <c r="B44" s="8"/>
    </row>
    <row r="45" spans="1:20" x14ac:dyDescent="0.2">
      <c r="A45" s="8"/>
      <c r="B45" s="8"/>
    </row>
    <row r="46" spans="1:20" x14ac:dyDescent="0.2">
      <c r="A46" s="8"/>
      <c r="B46" s="8"/>
    </row>
    <row r="47" spans="1:20" x14ac:dyDescent="0.2">
      <c r="A47" s="8"/>
      <c r="B47" s="8"/>
    </row>
    <row r="48" spans="1:20"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sheetData>
  <mergeCells count="25">
    <mergeCell ref="A11:T11"/>
    <mergeCell ref="A12:T12"/>
    <mergeCell ref="D5:E5"/>
    <mergeCell ref="A1:B1"/>
    <mergeCell ref="A4:B4"/>
    <mergeCell ref="C1:T1"/>
    <mergeCell ref="A2:T2"/>
    <mergeCell ref="C4:T4"/>
    <mergeCell ref="A6:T6"/>
    <mergeCell ref="A7:T7"/>
    <mergeCell ref="A8:T8"/>
    <mergeCell ref="A9:T9"/>
    <mergeCell ref="A10:T10"/>
    <mergeCell ref="D13:S13"/>
    <mergeCell ref="C14:R14"/>
    <mergeCell ref="S14:S15"/>
    <mergeCell ref="A39:T39"/>
    <mergeCell ref="A34:L34"/>
    <mergeCell ref="A35:T35"/>
    <mergeCell ref="A36:T36"/>
    <mergeCell ref="A37:T37"/>
    <mergeCell ref="A38:T38"/>
    <mergeCell ref="T14:T15"/>
    <mergeCell ref="A15:B15"/>
    <mergeCell ref="A14:B14"/>
  </mergeCells>
  <hyperlinks>
    <hyperlink ref="C1" r:id="rId1"/>
  </hyperlinks>
  <pageMargins left="0.25" right="0.25"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0"/>
  </sheetPr>
  <dimension ref="A1:J639"/>
  <sheetViews>
    <sheetView view="pageBreakPreview" topLeftCell="A13" zoomScaleNormal="100" zoomScaleSheetLayoutView="100" workbookViewId="0">
      <selection activeCell="G16" sqref="G16"/>
    </sheetView>
  </sheetViews>
  <sheetFormatPr defaultRowHeight="12.75" x14ac:dyDescent="0.2"/>
  <cols>
    <col min="1" max="1" width="3.42578125" style="17" customWidth="1"/>
    <col min="2" max="2" width="25" style="17" customWidth="1"/>
    <col min="3" max="3" width="11.42578125" style="22" customWidth="1"/>
    <col min="4" max="9" width="11.42578125" style="17" customWidth="1"/>
    <col min="10" max="16384" width="9.140625" style="17"/>
  </cols>
  <sheetData>
    <row r="1" spans="1:10" ht="24.75" customHeight="1" x14ac:dyDescent="0.2">
      <c r="A1" s="240" t="s">
        <v>766</v>
      </c>
      <c r="B1" s="235"/>
      <c r="C1" s="837" t="s">
        <v>629</v>
      </c>
      <c r="D1" s="837"/>
      <c r="E1" s="837"/>
      <c r="F1" s="837"/>
      <c r="G1" s="837"/>
      <c r="H1" s="837"/>
      <c r="I1" s="838"/>
    </row>
    <row r="2" spans="1:10" ht="15" customHeight="1" x14ac:dyDescent="0.2">
      <c r="A2" s="136" t="s">
        <v>783</v>
      </c>
      <c r="B2" s="189"/>
      <c r="C2" s="189"/>
      <c r="D2" s="189"/>
      <c r="E2" s="189"/>
      <c r="F2" s="189"/>
      <c r="G2" s="189"/>
      <c r="H2" s="189"/>
      <c r="I2" s="345"/>
    </row>
    <row r="3" spans="1:10" ht="13.5" thickBot="1" x14ac:dyDescent="0.25">
      <c r="A3" s="1364"/>
      <c r="B3" s="1365"/>
      <c r="C3" s="1365"/>
      <c r="D3" s="379"/>
      <c r="E3" s="379"/>
      <c r="F3" s="379"/>
      <c r="G3" s="379"/>
      <c r="H3" s="379"/>
      <c r="I3" s="380"/>
    </row>
    <row r="4" spans="1:10" ht="40.5" customHeight="1" thickBot="1" x14ac:dyDescent="0.25">
      <c r="A4" s="826" t="s">
        <v>612</v>
      </c>
      <c r="B4" s="908"/>
      <c r="C4" s="826" t="s">
        <v>792</v>
      </c>
      <c r="D4" s="828"/>
      <c r="E4" s="827"/>
      <c r="F4" s="827"/>
      <c r="G4" s="827"/>
      <c r="H4" s="827"/>
      <c r="I4" s="828"/>
    </row>
    <row r="5" spans="1:10" ht="15" customHeight="1" thickBot="1" x14ac:dyDescent="0.25">
      <c r="A5" s="73" t="s">
        <v>557</v>
      </c>
      <c r="B5" s="190"/>
      <c r="C5" s="191"/>
      <c r="D5" s="320"/>
      <c r="E5" s="245"/>
      <c r="F5" s="245"/>
      <c r="G5" s="245"/>
      <c r="H5" s="1143">
        <f>CCB!M6</f>
        <v>44196</v>
      </c>
      <c r="I5" s="912"/>
    </row>
    <row r="6" spans="1:10" ht="27.75" customHeight="1" thickBot="1" x14ac:dyDescent="0.25">
      <c r="A6" s="839" t="s">
        <v>984</v>
      </c>
      <c r="B6" s="840"/>
      <c r="C6" s="840"/>
      <c r="D6" s="840"/>
      <c r="E6" s="840"/>
      <c r="F6" s="840"/>
      <c r="G6" s="840"/>
      <c r="H6" s="840"/>
      <c r="I6" s="1232"/>
      <c r="J6" s="336"/>
    </row>
    <row r="7" spans="1:10" ht="28.5" customHeight="1" thickBot="1" x14ac:dyDescent="0.25">
      <c r="A7" s="839" t="s">
        <v>985</v>
      </c>
      <c r="B7" s="840"/>
      <c r="C7" s="840"/>
      <c r="D7" s="840"/>
      <c r="E7" s="840"/>
      <c r="F7" s="840"/>
      <c r="G7" s="840"/>
      <c r="H7" s="840"/>
      <c r="I7" s="1232"/>
      <c r="J7" s="336"/>
    </row>
    <row r="8" spans="1:10" ht="41.25" customHeight="1" thickBot="1" x14ac:dyDescent="0.25">
      <c r="A8" s="839" t="s">
        <v>986</v>
      </c>
      <c r="B8" s="840"/>
      <c r="C8" s="840"/>
      <c r="D8" s="840"/>
      <c r="E8" s="840"/>
      <c r="F8" s="840"/>
      <c r="G8" s="840"/>
      <c r="H8" s="840"/>
      <c r="I8" s="1232"/>
      <c r="J8" s="336"/>
    </row>
    <row r="9" spans="1:10" ht="13.5" thickBot="1" x14ac:dyDescent="0.25">
      <c r="A9" s="839" t="s">
        <v>978</v>
      </c>
      <c r="B9" s="840"/>
      <c r="C9" s="840"/>
      <c r="D9" s="840"/>
      <c r="E9" s="840"/>
      <c r="F9" s="840"/>
      <c r="G9" s="840"/>
      <c r="H9" s="840"/>
      <c r="I9" s="1232"/>
      <c r="J9" s="336"/>
    </row>
    <row r="10" spans="1:10" ht="13.5" thickBot="1" x14ac:dyDescent="0.25">
      <c r="A10" s="839" t="s">
        <v>987</v>
      </c>
      <c r="B10" s="840"/>
      <c r="C10" s="840"/>
      <c r="D10" s="840"/>
      <c r="E10" s="840"/>
      <c r="F10" s="840"/>
      <c r="G10" s="840"/>
      <c r="H10" s="840"/>
      <c r="I10" s="1232"/>
      <c r="J10" s="336"/>
    </row>
    <row r="11" spans="1:10" ht="13.5" thickBot="1" x14ac:dyDescent="0.25">
      <c r="A11" s="246"/>
      <c r="B11" s="247"/>
      <c r="C11" s="247"/>
      <c r="D11" s="259"/>
      <c r="E11" s="259"/>
      <c r="F11" s="259"/>
      <c r="G11" s="259"/>
      <c r="H11" s="259"/>
      <c r="I11" s="258"/>
      <c r="J11" s="336"/>
    </row>
    <row r="12" spans="1:10" ht="13.5" thickBot="1" x14ac:dyDescent="0.25">
      <c r="A12" s="1391" t="s">
        <v>996</v>
      </c>
      <c r="B12" s="1392"/>
      <c r="C12" s="337" t="s">
        <v>630</v>
      </c>
      <c r="D12" s="342" t="s">
        <v>631</v>
      </c>
      <c r="E12" s="342" t="s">
        <v>633</v>
      </c>
      <c r="F12" s="342" t="s">
        <v>634</v>
      </c>
      <c r="G12" s="342" t="s">
        <v>635</v>
      </c>
      <c r="H12" s="342" t="s">
        <v>660</v>
      </c>
      <c r="I12" s="342" t="s">
        <v>661</v>
      </c>
    </row>
    <row r="13" spans="1:10" ht="60" customHeight="1" thickBot="1" x14ac:dyDescent="0.25">
      <c r="A13" s="1393"/>
      <c r="B13" s="1394"/>
      <c r="C13" s="342" t="s">
        <v>767</v>
      </c>
      <c r="D13" s="342" t="s">
        <v>768</v>
      </c>
      <c r="E13" s="342" t="s">
        <v>769</v>
      </c>
      <c r="F13" s="455" t="s">
        <v>770</v>
      </c>
      <c r="G13" s="342" t="s">
        <v>771</v>
      </c>
      <c r="H13" s="342" t="s">
        <v>772</v>
      </c>
      <c r="I13" s="342" t="s">
        <v>688</v>
      </c>
    </row>
    <row r="14" spans="1:10" ht="13.5" thickBot="1" x14ac:dyDescent="0.25">
      <c r="A14" s="340">
        <v>1</v>
      </c>
      <c r="B14" s="257" t="s">
        <v>773</v>
      </c>
      <c r="C14" s="256"/>
      <c r="D14" s="456">
        <v>0</v>
      </c>
      <c r="E14" s="456">
        <v>0</v>
      </c>
      <c r="F14" s="256"/>
      <c r="G14" s="256"/>
      <c r="H14" s="257">
        <v>0</v>
      </c>
      <c r="I14" s="456">
        <v>0</v>
      </c>
    </row>
    <row r="15" spans="1:10" ht="13.5" thickBot="1" x14ac:dyDescent="0.25">
      <c r="A15" s="340">
        <v>2</v>
      </c>
      <c r="B15" s="257" t="s">
        <v>774</v>
      </c>
      <c r="C15" s="456">
        <v>0</v>
      </c>
      <c r="D15" s="256"/>
      <c r="E15" s="256"/>
      <c r="F15" s="256"/>
      <c r="G15" s="256"/>
      <c r="H15" s="257">
        <v>0</v>
      </c>
      <c r="I15" s="257">
        <v>0</v>
      </c>
    </row>
    <row r="16" spans="1:10" ht="13.5" thickBot="1" x14ac:dyDescent="0.25">
      <c r="A16" s="340">
        <v>3</v>
      </c>
      <c r="B16" s="257" t="s">
        <v>760</v>
      </c>
      <c r="C16" s="256"/>
      <c r="D16" s="456">
        <v>0</v>
      </c>
      <c r="E16" s="256"/>
      <c r="F16" s="256"/>
      <c r="G16" s="456">
        <v>0.2</v>
      </c>
      <c r="H16" s="257">
        <v>0</v>
      </c>
      <c r="I16" s="257">
        <v>0</v>
      </c>
    </row>
    <row r="17" spans="1:9" ht="29.25" customHeight="1" thickBot="1" x14ac:dyDescent="0.25">
      <c r="A17" s="340">
        <v>4</v>
      </c>
      <c r="B17" s="257" t="s">
        <v>775</v>
      </c>
      <c r="C17" s="256"/>
      <c r="D17" s="256"/>
      <c r="E17" s="256"/>
      <c r="F17" s="257">
        <v>0</v>
      </c>
      <c r="G17" s="257">
        <v>0</v>
      </c>
      <c r="H17" s="257">
        <v>0</v>
      </c>
      <c r="I17" s="257">
        <v>0</v>
      </c>
    </row>
    <row r="18" spans="1:9" ht="30" customHeight="1" thickBot="1" x14ac:dyDescent="0.25">
      <c r="A18" s="340">
        <v>5</v>
      </c>
      <c r="B18" s="346" t="s">
        <v>776</v>
      </c>
      <c r="C18" s="256"/>
      <c r="D18" s="256"/>
      <c r="E18" s="256"/>
      <c r="F18" s="257">
        <v>0</v>
      </c>
      <c r="G18" s="257">
        <v>0</v>
      </c>
      <c r="H18" s="257">
        <v>0</v>
      </c>
      <c r="I18" s="257">
        <v>0</v>
      </c>
    </row>
    <row r="19" spans="1:9" ht="30.75" customHeight="1" thickBot="1" x14ac:dyDescent="0.25">
      <c r="A19" s="340">
        <v>6</v>
      </c>
      <c r="B19" s="346" t="s">
        <v>777</v>
      </c>
      <c r="C19" s="256"/>
      <c r="D19" s="256"/>
      <c r="E19" s="256"/>
      <c r="F19" s="257">
        <v>0</v>
      </c>
      <c r="G19" s="257">
        <v>0</v>
      </c>
      <c r="H19" s="257">
        <v>0</v>
      </c>
      <c r="I19" s="257">
        <v>0</v>
      </c>
    </row>
    <row r="20" spans="1:9" ht="26.25" thickBot="1" x14ac:dyDescent="0.25">
      <c r="A20" s="340">
        <v>7</v>
      </c>
      <c r="B20" s="346" t="s">
        <v>778</v>
      </c>
      <c r="C20" s="256"/>
      <c r="D20" s="256"/>
      <c r="E20" s="256"/>
      <c r="F20" s="257">
        <v>0</v>
      </c>
      <c r="G20" s="257">
        <v>0</v>
      </c>
      <c r="H20" s="257">
        <v>0</v>
      </c>
      <c r="I20" s="257">
        <v>0</v>
      </c>
    </row>
    <row r="21" spans="1:9" ht="42" customHeight="1" thickBot="1" x14ac:dyDescent="0.25">
      <c r="A21" s="340">
        <v>8</v>
      </c>
      <c r="B21" s="257" t="s">
        <v>779</v>
      </c>
      <c r="C21" s="256"/>
      <c r="D21" s="256"/>
      <c r="E21" s="256"/>
      <c r="F21" s="256"/>
      <c r="G21" s="256"/>
      <c r="H21" s="257">
        <v>0</v>
      </c>
      <c r="I21" s="257"/>
    </row>
    <row r="22" spans="1:9" ht="27.75" customHeight="1" thickBot="1" x14ac:dyDescent="0.25">
      <c r="A22" s="340">
        <v>9</v>
      </c>
      <c r="B22" s="257" t="s">
        <v>780</v>
      </c>
      <c r="C22" s="256"/>
      <c r="D22" s="256"/>
      <c r="E22" s="256"/>
      <c r="F22" s="256"/>
      <c r="G22" s="256"/>
      <c r="H22" s="257">
        <v>0</v>
      </c>
      <c r="I22" s="257"/>
    </row>
    <row r="23" spans="1:9" ht="13.5" thickBot="1" x14ac:dyDescent="0.25">
      <c r="A23" s="340">
        <v>10</v>
      </c>
      <c r="B23" s="257" t="s">
        <v>929</v>
      </c>
      <c r="C23" s="256"/>
      <c r="D23" s="256"/>
      <c r="E23" s="256"/>
      <c r="F23" s="256"/>
      <c r="G23" s="256"/>
      <c r="H23" s="257">
        <v>0</v>
      </c>
      <c r="I23" s="257"/>
    </row>
    <row r="24" spans="1:9" ht="13.5" thickBot="1" x14ac:dyDescent="0.25">
      <c r="A24" s="341">
        <v>11</v>
      </c>
      <c r="B24" s="347" t="s">
        <v>402</v>
      </c>
      <c r="C24" s="348"/>
      <c r="D24" s="348"/>
      <c r="E24" s="348"/>
      <c r="F24" s="348"/>
      <c r="G24" s="348"/>
      <c r="H24" s="348"/>
      <c r="I24" s="236"/>
    </row>
    <row r="25" spans="1:9" x14ac:dyDescent="0.2">
      <c r="A25" s="349"/>
      <c r="B25" s="350"/>
      <c r="C25" s="349"/>
      <c r="D25" s="349"/>
      <c r="E25" s="349"/>
      <c r="F25" s="349"/>
      <c r="G25" s="349"/>
      <c r="H25" s="349"/>
      <c r="I25" s="349"/>
    </row>
    <row r="26" spans="1:9" ht="159" customHeight="1" x14ac:dyDescent="0.2">
      <c r="A26" s="1390" t="s">
        <v>997</v>
      </c>
      <c r="B26" s="1390"/>
      <c r="C26" s="1390"/>
      <c r="D26" s="1390"/>
      <c r="E26" s="1390"/>
      <c r="F26" s="1390"/>
      <c r="G26" s="1390"/>
      <c r="H26" s="1390"/>
      <c r="I26" s="1390"/>
    </row>
    <row r="27" spans="1:9" ht="18.75" customHeight="1" x14ac:dyDescent="0.2">
      <c r="A27" s="1389" t="s">
        <v>674</v>
      </c>
      <c r="B27" s="1389"/>
      <c r="C27" s="1389"/>
      <c r="D27" s="1389"/>
      <c r="E27" s="1389"/>
      <c r="F27" s="1389"/>
      <c r="G27" s="1389"/>
      <c r="H27" s="1389"/>
      <c r="I27" s="1389"/>
    </row>
    <row r="28" spans="1:9" ht="53.25" customHeight="1" x14ac:dyDescent="0.2">
      <c r="A28" s="902" t="s">
        <v>988</v>
      </c>
      <c r="B28" s="902"/>
      <c r="C28" s="902"/>
      <c r="D28" s="902"/>
      <c r="E28" s="902"/>
      <c r="F28" s="902"/>
      <c r="G28" s="902"/>
      <c r="H28" s="902"/>
      <c r="I28" s="902"/>
    </row>
    <row r="29" spans="1:9" ht="65.25" customHeight="1" x14ac:dyDescent="0.2">
      <c r="A29" s="1239" t="s">
        <v>989</v>
      </c>
      <c r="B29" s="1239"/>
      <c r="C29" s="1239"/>
      <c r="D29" s="1239"/>
      <c r="E29" s="1239"/>
      <c r="F29" s="1239"/>
      <c r="G29" s="1239"/>
      <c r="H29" s="1239"/>
      <c r="I29" s="1239"/>
    </row>
    <row r="30" spans="1:9" ht="67.5" customHeight="1" x14ac:dyDescent="0.2">
      <c r="A30" s="1239" t="s">
        <v>990</v>
      </c>
      <c r="B30" s="1239"/>
      <c r="C30" s="1239"/>
      <c r="D30" s="1239"/>
      <c r="E30" s="1239"/>
      <c r="F30" s="1239"/>
      <c r="G30" s="1239"/>
      <c r="H30" s="1239"/>
      <c r="I30" s="1239"/>
    </row>
    <row r="31" spans="1:9" ht="45.75" customHeight="1" x14ac:dyDescent="0.2">
      <c r="A31" s="1395" t="s">
        <v>991</v>
      </c>
      <c r="B31" s="1395"/>
      <c r="C31" s="1395"/>
      <c r="D31" s="1395"/>
      <c r="E31" s="1395"/>
      <c r="F31" s="1395"/>
      <c r="G31" s="1395"/>
      <c r="H31" s="1395"/>
      <c r="I31" s="1395"/>
    </row>
    <row r="32" spans="1:9" ht="29.25" customHeight="1" x14ac:dyDescent="0.2">
      <c r="A32" s="1312" t="s">
        <v>992</v>
      </c>
      <c r="B32" s="1312"/>
      <c r="C32" s="1312"/>
      <c r="D32" s="1312"/>
      <c r="E32" s="1312"/>
      <c r="F32" s="1312"/>
      <c r="G32" s="1312"/>
      <c r="H32" s="1312"/>
      <c r="I32" s="1312"/>
    </row>
    <row r="33" spans="1:9" ht="66" customHeight="1" x14ac:dyDescent="0.2">
      <c r="A33" s="1329" t="s">
        <v>993</v>
      </c>
      <c r="B33" s="1329"/>
      <c r="C33" s="1329"/>
      <c r="D33" s="1329"/>
      <c r="E33" s="1329"/>
      <c r="F33" s="1329"/>
      <c r="G33" s="1329"/>
      <c r="H33" s="1329"/>
      <c r="I33" s="1329"/>
    </row>
    <row r="34" spans="1:9" ht="54.75" customHeight="1" x14ac:dyDescent="0.2">
      <c r="A34" s="1312" t="s">
        <v>994</v>
      </c>
      <c r="B34" s="1312"/>
      <c r="C34" s="1312"/>
      <c r="D34" s="1312"/>
      <c r="E34" s="1312"/>
      <c r="F34" s="1312"/>
      <c r="G34" s="1312"/>
      <c r="H34" s="1312"/>
      <c r="I34" s="1312"/>
    </row>
    <row r="35" spans="1:9" ht="51.75" customHeight="1" x14ac:dyDescent="0.2">
      <c r="A35" s="1312" t="s">
        <v>995</v>
      </c>
      <c r="B35" s="1312"/>
      <c r="C35" s="1312"/>
      <c r="D35" s="1312"/>
      <c r="E35" s="1312"/>
      <c r="F35" s="1312"/>
      <c r="G35" s="1312"/>
      <c r="H35" s="1312"/>
      <c r="I35" s="1312"/>
    </row>
    <row r="36" spans="1:9" x14ac:dyDescent="0.2">
      <c r="A36" s="2"/>
      <c r="B36" s="2"/>
      <c r="C36" s="2"/>
      <c r="D36" s="22"/>
      <c r="E36" s="22"/>
      <c r="F36" s="22"/>
      <c r="G36" s="22"/>
      <c r="H36" s="22"/>
      <c r="I36" s="22"/>
    </row>
    <row r="37" spans="1:9" x14ac:dyDescent="0.2">
      <c r="A37" s="2"/>
      <c r="B37" s="2"/>
      <c r="C37" s="2"/>
      <c r="D37" s="22"/>
      <c r="E37" s="22"/>
      <c r="F37" s="22"/>
      <c r="G37" s="22"/>
      <c r="H37" s="22"/>
      <c r="I37" s="22"/>
    </row>
    <row r="38" spans="1:9" x14ac:dyDescent="0.2">
      <c r="A38" s="2"/>
      <c r="B38" s="2"/>
      <c r="C38" s="2"/>
      <c r="D38" s="22"/>
      <c r="E38" s="22"/>
      <c r="F38" s="22"/>
      <c r="G38" s="22"/>
      <c r="H38" s="22"/>
      <c r="I38" s="22"/>
    </row>
    <row r="39" spans="1:9" x14ac:dyDescent="0.2">
      <c r="A39" s="2"/>
      <c r="B39" s="2"/>
      <c r="C39" s="2"/>
      <c r="D39" s="22"/>
      <c r="E39" s="22"/>
      <c r="F39" s="22"/>
      <c r="G39" s="22"/>
      <c r="H39" s="22"/>
      <c r="I39" s="22"/>
    </row>
    <row r="40" spans="1:9" x14ac:dyDescent="0.2">
      <c r="A40" s="2"/>
      <c r="B40" s="2"/>
      <c r="C40" s="2"/>
      <c r="D40" s="22"/>
      <c r="E40" s="22"/>
      <c r="F40" s="22"/>
      <c r="G40" s="22"/>
      <c r="H40" s="22"/>
      <c r="I40" s="22"/>
    </row>
    <row r="41" spans="1:9" x14ac:dyDescent="0.2">
      <c r="A41" s="2"/>
      <c r="B41" s="2"/>
      <c r="C41" s="2"/>
      <c r="D41" s="22"/>
      <c r="E41" s="22"/>
      <c r="F41" s="22"/>
      <c r="G41" s="22"/>
      <c r="H41" s="22"/>
      <c r="I41" s="22"/>
    </row>
    <row r="42" spans="1:9" x14ac:dyDescent="0.2">
      <c r="A42" s="2"/>
      <c r="B42" s="2"/>
      <c r="C42" s="2"/>
      <c r="D42" s="22"/>
      <c r="E42" s="22"/>
      <c r="F42" s="22"/>
      <c r="G42" s="22"/>
      <c r="H42" s="22"/>
      <c r="I42" s="22"/>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A34:I34"/>
    <mergeCell ref="A35:I35"/>
    <mergeCell ref="A26:I26"/>
    <mergeCell ref="A12:B13"/>
    <mergeCell ref="A4:B4"/>
    <mergeCell ref="A30:I30"/>
    <mergeCell ref="A31:I31"/>
    <mergeCell ref="A32:I32"/>
    <mergeCell ref="A33:I33"/>
    <mergeCell ref="H5:I5"/>
    <mergeCell ref="C1:I1"/>
    <mergeCell ref="C4:I4"/>
    <mergeCell ref="A27:I27"/>
    <mergeCell ref="A28:I28"/>
    <mergeCell ref="A29:I29"/>
    <mergeCell ref="A9:I9"/>
    <mergeCell ref="A10:I10"/>
    <mergeCell ref="A3:C3"/>
    <mergeCell ref="A6:I6"/>
    <mergeCell ref="A7:I7"/>
    <mergeCell ref="A8:I8"/>
  </mergeCells>
  <hyperlinks>
    <hyperlink ref="C1" r:id="rId1"/>
  </hyperlinks>
  <pageMargins left="0.25" right="0.25"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611"/>
  <sheetViews>
    <sheetView view="pageBreakPreview" topLeftCell="A13" zoomScaleNormal="100" zoomScaleSheetLayoutView="100" workbookViewId="0">
      <selection activeCell="C5" sqref="C5"/>
    </sheetView>
  </sheetViews>
  <sheetFormatPr defaultRowHeight="12.75" x14ac:dyDescent="0.2"/>
  <cols>
    <col min="1" max="1" width="4.85546875" style="460" customWidth="1"/>
    <col min="2" max="2" width="41.42578125" style="460" customWidth="1"/>
    <col min="3" max="3" width="25.7109375" style="22" customWidth="1"/>
    <col min="4" max="4" width="25.7109375" style="460" customWidth="1"/>
    <col min="5" max="16384" width="9.140625" style="460"/>
  </cols>
  <sheetData>
    <row r="1" spans="1:4" ht="24.75" customHeight="1" x14ac:dyDescent="0.2">
      <c r="A1" s="240" t="s">
        <v>782</v>
      </c>
      <c r="B1" s="235"/>
      <c r="C1" s="837" t="s">
        <v>629</v>
      </c>
      <c r="D1" s="838"/>
    </row>
    <row r="2" spans="1:4" ht="15" customHeight="1" x14ac:dyDescent="0.2">
      <c r="A2" s="136" t="s">
        <v>784</v>
      </c>
      <c r="B2" s="189"/>
      <c r="C2" s="1399"/>
      <c r="D2" s="1400"/>
    </row>
    <row r="3" spans="1:4" ht="13.5" thickBot="1" x14ac:dyDescent="0.25">
      <c r="A3" s="1364"/>
      <c r="B3" s="1365"/>
      <c r="C3" s="1365"/>
      <c r="D3" s="380"/>
    </row>
    <row r="4" spans="1:4" ht="40.5" customHeight="1" thickBot="1" x14ac:dyDescent="0.25">
      <c r="A4" s="826" t="s">
        <v>612</v>
      </c>
      <c r="B4" s="908"/>
      <c r="C4" s="826" t="s">
        <v>1426</v>
      </c>
      <c r="D4" s="828"/>
    </row>
    <row r="5" spans="1:4" ht="15" customHeight="1" thickBot="1" x14ac:dyDescent="0.25">
      <c r="A5" s="73" t="s">
        <v>557</v>
      </c>
      <c r="B5" s="190"/>
      <c r="C5" s="519">
        <f>'EU CR4'!C6</f>
        <v>44196</v>
      </c>
      <c r="D5" s="606"/>
    </row>
    <row r="6" spans="1:4" ht="13.5" thickBot="1" x14ac:dyDescent="0.25">
      <c r="A6" s="1336" t="s">
        <v>1427</v>
      </c>
      <c r="B6" s="1337"/>
      <c r="C6" s="1337"/>
      <c r="D6" s="1338"/>
    </row>
    <row r="7" spans="1:4" ht="31.5" customHeight="1" thickBot="1" x14ac:dyDescent="0.25">
      <c r="A7" s="1336" t="s">
        <v>1428</v>
      </c>
      <c r="B7" s="1337"/>
      <c r="C7" s="1337"/>
      <c r="D7" s="1338"/>
    </row>
    <row r="8" spans="1:4" ht="13.5" thickBot="1" x14ac:dyDescent="0.25">
      <c r="A8" s="1336" t="s">
        <v>1429</v>
      </c>
      <c r="B8" s="1337"/>
      <c r="C8" s="1337"/>
      <c r="D8" s="1338"/>
    </row>
    <row r="9" spans="1:4" ht="13.5" thickBot="1" x14ac:dyDescent="0.25">
      <c r="A9" s="1336" t="s">
        <v>978</v>
      </c>
      <c r="B9" s="1337"/>
      <c r="C9" s="1337"/>
      <c r="D9" s="1338"/>
    </row>
    <row r="10" spans="1:4" ht="13.5" thickBot="1" x14ac:dyDescent="0.25">
      <c r="A10" s="1336" t="s">
        <v>987</v>
      </c>
      <c r="B10" s="1337"/>
      <c r="C10" s="1337"/>
      <c r="D10" s="1338"/>
    </row>
    <row r="11" spans="1:4" ht="31.5" customHeight="1" thickBot="1" x14ac:dyDescent="0.25">
      <c r="A11" s="1336" t="s">
        <v>1430</v>
      </c>
      <c r="B11" s="1337"/>
      <c r="C11" s="1337"/>
      <c r="D11" s="1338"/>
    </row>
    <row r="12" spans="1:4" ht="13.5" thickBot="1" x14ac:dyDescent="0.25">
      <c r="A12" s="246"/>
      <c r="B12" s="473"/>
      <c r="C12" s="259"/>
      <c r="D12" s="258"/>
    </row>
    <row r="13" spans="1:4" ht="13.5" thickBot="1" x14ac:dyDescent="0.25">
      <c r="A13" s="1309" t="s">
        <v>1431</v>
      </c>
      <c r="B13" s="1263"/>
      <c r="C13" s="258" t="s">
        <v>630</v>
      </c>
      <c r="D13" s="258" t="s">
        <v>631</v>
      </c>
    </row>
    <row r="14" spans="1:4" ht="15.75" customHeight="1" x14ac:dyDescent="0.2">
      <c r="A14" s="1397"/>
      <c r="B14" s="1398"/>
      <c r="C14" s="1307" t="s">
        <v>1432</v>
      </c>
      <c r="D14" s="1307" t="s">
        <v>688</v>
      </c>
    </row>
    <row r="15" spans="1:4" ht="13.5" thickBot="1" x14ac:dyDescent="0.25">
      <c r="A15" s="1368"/>
      <c r="B15" s="1265"/>
      <c r="C15" s="1308"/>
      <c r="D15" s="1308"/>
    </row>
    <row r="16" spans="1:4" ht="13.5" thickBot="1" x14ac:dyDescent="0.25">
      <c r="A16" s="607">
        <v>1</v>
      </c>
      <c r="B16" s="257" t="s">
        <v>1433</v>
      </c>
      <c r="C16" s="608"/>
      <c r="D16" s="608"/>
    </row>
    <row r="17" spans="1:9" ht="26.25" thickBot="1" x14ac:dyDescent="0.25">
      <c r="A17" s="607">
        <v>2</v>
      </c>
      <c r="B17" s="257" t="s">
        <v>1434</v>
      </c>
      <c r="C17" s="608"/>
      <c r="D17" s="608"/>
    </row>
    <row r="18" spans="1:9" ht="26.25" thickBot="1" x14ac:dyDescent="0.25">
      <c r="A18" s="607">
        <v>3</v>
      </c>
      <c r="B18" s="257" t="s">
        <v>1435</v>
      </c>
      <c r="C18" s="608"/>
      <c r="D18" s="608"/>
    </row>
    <row r="19" spans="1:9" ht="26.25" thickBot="1" x14ac:dyDescent="0.25">
      <c r="A19" s="607">
        <v>4</v>
      </c>
      <c r="B19" s="257" t="s">
        <v>1436</v>
      </c>
      <c r="C19" s="456">
        <v>0</v>
      </c>
      <c r="D19" s="456">
        <v>0</v>
      </c>
    </row>
    <row r="20" spans="1:9" ht="13.5" thickBot="1" x14ac:dyDescent="0.25">
      <c r="A20" s="607" t="s">
        <v>1437</v>
      </c>
      <c r="B20" s="257" t="s">
        <v>1438</v>
      </c>
      <c r="C20" s="456">
        <v>0</v>
      </c>
      <c r="D20" s="456">
        <v>0</v>
      </c>
    </row>
    <row r="21" spans="1:9" ht="26.25" thickBot="1" x14ac:dyDescent="0.25">
      <c r="A21" s="595">
        <v>5</v>
      </c>
      <c r="B21" s="236" t="s">
        <v>1439</v>
      </c>
      <c r="C21" s="609">
        <v>0</v>
      </c>
      <c r="D21" s="609">
        <v>0</v>
      </c>
    </row>
    <row r="22" spans="1:9" x14ac:dyDescent="0.2">
      <c r="A22" s="597"/>
      <c r="B22" s="473"/>
      <c r="C22" s="473"/>
      <c r="D22" s="473"/>
    </row>
    <row r="23" spans="1:9" ht="145.5" customHeight="1" x14ac:dyDescent="0.2">
      <c r="A23" s="1390" t="s">
        <v>1440</v>
      </c>
      <c r="B23" s="1390"/>
      <c r="C23" s="1390"/>
      <c r="D23" s="1390"/>
      <c r="E23" s="610"/>
      <c r="F23" s="610"/>
      <c r="G23" s="610"/>
      <c r="H23" s="610"/>
      <c r="I23" s="610"/>
    </row>
    <row r="24" spans="1:9" ht="22.5" customHeight="1" x14ac:dyDescent="0.2">
      <c r="A24" s="1286" t="s">
        <v>674</v>
      </c>
      <c r="B24" s="1286"/>
      <c r="C24" s="1286"/>
      <c r="D24" s="1286"/>
    </row>
    <row r="25" spans="1:9" ht="57" customHeight="1" x14ac:dyDescent="0.2">
      <c r="A25" s="1239" t="s">
        <v>1441</v>
      </c>
      <c r="B25" s="1239"/>
      <c r="C25" s="1239"/>
      <c r="D25" s="1239"/>
    </row>
    <row r="26" spans="1:9" ht="29.25" customHeight="1" x14ac:dyDescent="0.2">
      <c r="A26" s="1239" t="s">
        <v>1442</v>
      </c>
      <c r="B26" s="1239"/>
      <c r="C26" s="1239"/>
      <c r="D26" s="1239"/>
    </row>
    <row r="27" spans="1:9" ht="57" customHeight="1" x14ac:dyDescent="0.2">
      <c r="A27" s="1239" t="s">
        <v>1443</v>
      </c>
      <c r="B27" s="1239"/>
      <c r="C27" s="1239"/>
      <c r="D27" s="1239"/>
    </row>
    <row r="28" spans="1:9" ht="42" customHeight="1" x14ac:dyDescent="0.2">
      <c r="A28" s="1239" t="s">
        <v>1444</v>
      </c>
      <c r="B28" s="1239"/>
      <c r="C28" s="1239"/>
      <c r="D28" s="1239"/>
    </row>
    <row r="29" spans="1:9" ht="31.5" customHeight="1" x14ac:dyDescent="0.2">
      <c r="A29" s="1239" t="s">
        <v>1445</v>
      </c>
      <c r="B29" s="1239"/>
      <c r="C29" s="1239"/>
      <c r="D29" s="1239"/>
    </row>
    <row r="30" spans="1:9" ht="57" customHeight="1" x14ac:dyDescent="0.2">
      <c r="A30" s="1239" t="s">
        <v>1446</v>
      </c>
      <c r="B30" s="1239"/>
      <c r="C30" s="1239"/>
      <c r="D30" s="1239"/>
    </row>
    <row r="31" spans="1:9" ht="27.75" customHeight="1" thickBot="1" x14ac:dyDescent="0.25">
      <c r="A31" s="1396" t="s">
        <v>1447</v>
      </c>
      <c r="B31" s="1396"/>
      <c r="C31" s="1396"/>
      <c r="D31" s="1396"/>
    </row>
    <row r="32" spans="1:9" x14ac:dyDescent="0.2">
      <c r="A32" s="6"/>
      <c r="B32" s="6"/>
      <c r="C32" s="2"/>
    </row>
    <row r="33" spans="1:3" x14ac:dyDescent="0.2">
      <c r="A33" s="6"/>
      <c r="B33" s="6"/>
      <c r="C33" s="2"/>
    </row>
    <row r="34" spans="1:3" x14ac:dyDescent="0.2">
      <c r="A34" s="6"/>
      <c r="B34" s="6"/>
      <c r="C34" s="2"/>
    </row>
    <row r="35" spans="1:3" x14ac:dyDescent="0.2">
      <c r="A35" s="6"/>
      <c r="B35" s="6"/>
      <c r="C35" s="2"/>
    </row>
    <row r="36" spans="1:3" x14ac:dyDescent="0.2">
      <c r="A36" s="6"/>
      <c r="B36" s="6"/>
      <c r="C36" s="2"/>
    </row>
    <row r="37" spans="1:3" x14ac:dyDescent="0.2">
      <c r="A37" s="6"/>
      <c r="B37" s="6"/>
      <c r="C37" s="2"/>
    </row>
    <row r="38" spans="1:3" x14ac:dyDescent="0.2">
      <c r="A38" s="6"/>
      <c r="B38" s="6"/>
      <c r="C38" s="2"/>
    </row>
    <row r="39" spans="1:3" x14ac:dyDescent="0.2">
      <c r="A39" s="6"/>
      <c r="B39" s="6"/>
      <c r="C39" s="2"/>
    </row>
    <row r="40" spans="1:3" x14ac:dyDescent="0.2">
      <c r="A40" s="6"/>
      <c r="B40" s="6"/>
      <c r="C40" s="2"/>
    </row>
    <row r="41" spans="1:3" x14ac:dyDescent="0.2">
      <c r="A41" s="6"/>
      <c r="B41" s="6"/>
      <c r="C41" s="2"/>
    </row>
    <row r="42" spans="1:3" x14ac:dyDescent="0.2">
      <c r="A42" s="6"/>
      <c r="B42" s="6"/>
      <c r="C42" s="2"/>
    </row>
    <row r="43" spans="1:3" x14ac:dyDescent="0.2">
      <c r="A43" s="6"/>
      <c r="B43" s="6"/>
      <c r="C43" s="2"/>
    </row>
    <row r="44" spans="1:3" x14ac:dyDescent="0.2">
      <c r="A44" s="6"/>
      <c r="B44" s="6"/>
      <c r="C44" s="2"/>
    </row>
    <row r="45" spans="1:3" x14ac:dyDescent="0.2">
      <c r="A45" s="6"/>
      <c r="B45" s="6"/>
      <c r="C45" s="2"/>
    </row>
    <row r="46" spans="1:3" x14ac:dyDescent="0.2">
      <c r="A46" s="6"/>
      <c r="B46" s="6"/>
      <c r="C46" s="2"/>
    </row>
    <row r="47" spans="1:3" x14ac:dyDescent="0.2">
      <c r="A47" s="6"/>
      <c r="B47" s="6"/>
      <c r="C47" s="2"/>
    </row>
    <row r="48" spans="1:3"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8"/>
      <c r="B211" s="8"/>
      <c r="C211" s="11"/>
    </row>
    <row r="212" spans="1:3" x14ac:dyDescent="0.2">
      <c r="A212" s="8"/>
      <c r="B212" s="8"/>
      <c r="C212" s="11"/>
    </row>
    <row r="213" spans="1:3" x14ac:dyDescent="0.2">
      <c r="A213" s="8"/>
      <c r="B213" s="8"/>
      <c r="C213" s="11"/>
    </row>
    <row r="214" spans="1:3" x14ac:dyDescent="0.2">
      <c r="A214" s="8"/>
      <c r="B214" s="8"/>
      <c r="C214" s="11"/>
    </row>
    <row r="215" spans="1:3" x14ac:dyDescent="0.2">
      <c r="A215" s="8"/>
      <c r="B215" s="8"/>
      <c r="C215" s="11"/>
    </row>
    <row r="216" spans="1:3" x14ac:dyDescent="0.2">
      <c r="A216" s="8"/>
      <c r="B216" s="8"/>
      <c r="C216" s="11"/>
    </row>
    <row r="217" spans="1:3" x14ac:dyDescent="0.2">
      <c r="A217" s="8"/>
      <c r="B217" s="8"/>
      <c r="C217" s="11"/>
    </row>
    <row r="218" spans="1:3" x14ac:dyDescent="0.2">
      <c r="A218" s="8"/>
      <c r="B218" s="8"/>
      <c r="C218" s="11"/>
    </row>
    <row r="219" spans="1:3" x14ac:dyDescent="0.2">
      <c r="A219" s="8"/>
      <c r="B219" s="8"/>
      <c r="C219" s="11"/>
    </row>
    <row r="220" spans="1:3" x14ac:dyDescent="0.2">
      <c r="A220" s="8"/>
      <c r="B220" s="8"/>
      <c r="C220" s="11"/>
    </row>
    <row r="221" spans="1:3" x14ac:dyDescent="0.2">
      <c r="A221" s="8"/>
      <c r="B221" s="8"/>
      <c r="C221" s="11"/>
    </row>
    <row r="222" spans="1:3" x14ac:dyDescent="0.2">
      <c r="A222" s="8"/>
      <c r="B222" s="8"/>
      <c r="C222" s="11"/>
    </row>
    <row r="223" spans="1:3" x14ac:dyDescent="0.2">
      <c r="A223" s="8"/>
      <c r="B223" s="8"/>
      <c r="C223" s="11"/>
    </row>
    <row r="224" spans="1:3" x14ac:dyDescent="0.2">
      <c r="A224" s="8"/>
      <c r="B224" s="8"/>
      <c r="C224" s="11"/>
    </row>
    <row r="225" spans="1:3" x14ac:dyDescent="0.2">
      <c r="A225" s="8"/>
      <c r="B225" s="8"/>
      <c r="C225" s="11"/>
    </row>
    <row r="226" spans="1:3" x14ac:dyDescent="0.2">
      <c r="A226" s="8"/>
      <c r="B226" s="8"/>
      <c r="C226" s="11"/>
    </row>
    <row r="227" spans="1:3" x14ac:dyDescent="0.2">
      <c r="A227" s="8"/>
      <c r="B227" s="8"/>
      <c r="C227" s="11"/>
    </row>
    <row r="228" spans="1:3" x14ac:dyDescent="0.2">
      <c r="A228" s="8"/>
      <c r="B228" s="8"/>
      <c r="C228" s="11"/>
    </row>
    <row r="229" spans="1:3" x14ac:dyDescent="0.2">
      <c r="A229" s="8"/>
      <c r="B229" s="8"/>
      <c r="C229" s="11"/>
    </row>
    <row r="230" spans="1:3" x14ac:dyDescent="0.2">
      <c r="A230" s="8"/>
      <c r="B230" s="8"/>
      <c r="C230" s="11"/>
    </row>
    <row r="231" spans="1:3" x14ac:dyDescent="0.2">
      <c r="A231" s="8"/>
      <c r="B231" s="8"/>
      <c r="C231" s="11"/>
    </row>
    <row r="232" spans="1:3" x14ac:dyDescent="0.2">
      <c r="A232" s="8"/>
      <c r="B232" s="8"/>
      <c r="C232" s="11"/>
    </row>
    <row r="233" spans="1:3" x14ac:dyDescent="0.2">
      <c r="A233" s="8"/>
      <c r="B233" s="8"/>
      <c r="C233" s="11"/>
    </row>
    <row r="234" spans="1:3" x14ac:dyDescent="0.2">
      <c r="A234" s="8"/>
      <c r="B234" s="8"/>
      <c r="C234" s="11"/>
    </row>
    <row r="235" spans="1:3" x14ac:dyDescent="0.2">
      <c r="A235" s="8"/>
      <c r="B235" s="8"/>
      <c r="C235" s="11"/>
    </row>
    <row r="236" spans="1:3" x14ac:dyDescent="0.2">
      <c r="A236" s="8"/>
      <c r="B236" s="8"/>
      <c r="C236" s="11"/>
    </row>
    <row r="237" spans="1:3" x14ac:dyDescent="0.2">
      <c r="A237" s="8"/>
      <c r="B237" s="8"/>
      <c r="C237" s="11"/>
    </row>
    <row r="238" spans="1:3" x14ac:dyDescent="0.2">
      <c r="A238" s="8"/>
      <c r="B238" s="8"/>
      <c r="C238" s="11"/>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sheetData>
  <mergeCells count="23">
    <mergeCell ref="A13:B15"/>
    <mergeCell ref="C14:C15"/>
    <mergeCell ref="D14:D15"/>
    <mergeCell ref="C1:D1"/>
    <mergeCell ref="C2:D2"/>
    <mergeCell ref="A3:C3"/>
    <mergeCell ref="A4:B4"/>
    <mergeCell ref="C4:D4"/>
    <mergeCell ref="A6:D6"/>
    <mergeCell ref="A7:D7"/>
    <mergeCell ref="A8:D8"/>
    <mergeCell ref="A9:D9"/>
    <mergeCell ref="A10:D10"/>
    <mergeCell ref="A11:D11"/>
    <mergeCell ref="A29:D29"/>
    <mergeCell ref="A30:D30"/>
    <mergeCell ref="A31:D31"/>
    <mergeCell ref="A23:D23"/>
    <mergeCell ref="A24:D24"/>
    <mergeCell ref="A25:D25"/>
    <mergeCell ref="A26:D26"/>
    <mergeCell ref="A27:D27"/>
    <mergeCell ref="A28:D28"/>
  </mergeCells>
  <hyperlinks>
    <hyperlink ref="C1" r:id="rId1"/>
  </hyperlinks>
  <pageMargins left="0.25" right="0.25" top="0.75" bottom="0.75" header="0.3" footer="0.3"/>
  <pageSetup paperSize="9" scale="63"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02"/>
  <sheetViews>
    <sheetView view="pageBreakPreview" topLeftCell="A10" zoomScaleNormal="100" zoomScaleSheetLayoutView="100" workbookViewId="0">
      <selection activeCell="A11" sqref="A11:D11"/>
    </sheetView>
  </sheetViews>
  <sheetFormatPr defaultRowHeight="12.75" x14ac:dyDescent="0.2"/>
  <cols>
    <col min="1" max="1" width="38.42578125" style="460" customWidth="1"/>
    <col min="2" max="4" width="19.42578125" style="460" customWidth="1"/>
    <col min="5" max="16384" width="9.140625" style="460"/>
  </cols>
  <sheetData>
    <row r="1" spans="1:4" ht="24.75" customHeight="1" x14ac:dyDescent="0.2">
      <c r="A1" s="240" t="s">
        <v>797</v>
      </c>
      <c r="B1" s="837" t="s">
        <v>629</v>
      </c>
      <c r="C1" s="837"/>
      <c r="D1" s="838"/>
    </row>
    <row r="2" spans="1:4" ht="15" customHeight="1" x14ac:dyDescent="0.2">
      <c r="A2" s="136" t="s">
        <v>1448</v>
      </c>
      <c r="B2" s="189"/>
      <c r="C2" s="189"/>
      <c r="D2" s="339"/>
    </row>
    <row r="3" spans="1:4" ht="13.5" thickBot="1" x14ac:dyDescent="0.25">
      <c r="A3" s="1364"/>
      <c r="B3" s="1365"/>
      <c r="C3" s="379"/>
      <c r="D3" s="380"/>
    </row>
    <row r="4" spans="1:4" ht="40.5" customHeight="1" thickBot="1" x14ac:dyDescent="0.25">
      <c r="A4" s="518" t="s">
        <v>612</v>
      </c>
      <c r="B4" s="826" t="s">
        <v>1449</v>
      </c>
      <c r="C4" s="827"/>
      <c r="D4" s="828"/>
    </row>
    <row r="5" spans="1:4" ht="15" customHeight="1" thickBot="1" x14ac:dyDescent="0.25">
      <c r="A5" s="73" t="s">
        <v>557</v>
      </c>
      <c r="B5" s="1143">
        <f>'EU CCR2'!C5</f>
        <v>44196</v>
      </c>
      <c r="C5" s="912"/>
      <c r="D5" s="606"/>
    </row>
    <row r="6" spans="1:4" ht="26.25" customHeight="1" thickBot="1" x14ac:dyDescent="0.25">
      <c r="A6" s="844" t="s">
        <v>1450</v>
      </c>
      <c r="B6" s="845"/>
      <c r="C6" s="845"/>
      <c r="D6" s="1165"/>
    </row>
    <row r="7" spans="1:4" ht="13.5" thickBot="1" x14ac:dyDescent="0.25">
      <c r="A7" s="844" t="s">
        <v>1451</v>
      </c>
      <c r="B7" s="845"/>
      <c r="C7" s="845"/>
      <c r="D7" s="1165"/>
    </row>
    <row r="8" spans="1:4" ht="13.5" thickBot="1" x14ac:dyDescent="0.25">
      <c r="A8" s="844" t="s">
        <v>1452</v>
      </c>
      <c r="B8" s="845"/>
      <c r="C8" s="845"/>
      <c r="D8" s="1165"/>
    </row>
    <row r="9" spans="1:4" ht="13.5" thickBot="1" x14ac:dyDescent="0.25">
      <c r="A9" s="844" t="s">
        <v>978</v>
      </c>
      <c r="B9" s="845"/>
      <c r="C9" s="845"/>
      <c r="D9" s="1165"/>
    </row>
    <row r="10" spans="1:4" ht="13.5" thickBot="1" x14ac:dyDescent="0.25">
      <c r="A10" s="844" t="s">
        <v>1453</v>
      </c>
      <c r="B10" s="845"/>
      <c r="C10" s="845"/>
      <c r="D10" s="1165"/>
    </row>
    <row r="11" spans="1:4" ht="33.75" customHeight="1" thickBot="1" x14ac:dyDescent="0.25">
      <c r="A11" s="1371" t="s">
        <v>1400</v>
      </c>
      <c r="B11" s="1372"/>
      <c r="C11" s="1372"/>
      <c r="D11" s="1373"/>
    </row>
    <row r="12" spans="1:4" ht="13.5" thickBot="1" x14ac:dyDescent="0.25">
      <c r="A12" s="246"/>
      <c r="B12" s="259"/>
      <c r="C12" s="259"/>
      <c r="D12" s="258"/>
    </row>
    <row r="13" spans="1:4" ht="13.5" thickBot="1" x14ac:dyDescent="0.25">
      <c r="A13" s="1307" t="s">
        <v>1454</v>
      </c>
      <c r="B13" s="572" t="s">
        <v>630</v>
      </c>
      <c r="C13" s="259" t="s">
        <v>631</v>
      </c>
      <c r="D13" s="607" t="s">
        <v>633</v>
      </c>
    </row>
    <row r="14" spans="1:4" ht="13.5" thickBot="1" x14ac:dyDescent="0.25">
      <c r="A14" s="1401"/>
      <c r="B14" s="1316" t="s">
        <v>1455</v>
      </c>
      <c r="C14" s="1317"/>
      <c r="D14" s="1307" t="s">
        <v>1456</v>
      </c>
    </row>
    <row r="15" spans="1:4" ht="13.5" thickBot="1" x14ac:dyDescent="0.25">
      <c r="A15" s="1308"/>
      <c r="B15" s="258" t="s">
        <v>1457</v>
      </c>
      <c r="C15" s="596" t="s">
        <v>1458</v>
      </c>
      <c r="D15" s="1308"/>
    </row>
    <row r="16" spans="1:4" ht="13.5" thickBot="1" x14ac:dyDescent="0.25">
      <c r="A16" s="611" t="s">
        <v>1459</v>
      </c>
      <c r="B16" s="257"/>
      <c r="C16" s="236"/>
      <c r="D16" s="340"/>
    </row>
    <row r="17" spans="1:4" ht="26.25" thickBot="1" x14ac:dyDescent="0.25">
      <c r="A17" s="612" t="s">
        <v>1460</v>
      </c>
      <c r="B17" s="456">
        <v>0</v>
      </c>
      <c r="C17" s="456">
        <v>0</v>
      </c>
      <c r="D17" s="456">
        <v>0</v>
      </c>
    </row>
    <row r="18" spans="1:4" ht="26.25" thickBot="1" x14ac:dyDescent="0.25">
      <c r="A18" s="612" t="s">
        <v>1461</v>
      </c>
      <c r="B18" s="456">
        <v>0</v>
      </c>
      <c r="C18" s="456">
        <v>0</v>
      </c>
      <c r="D18" s="456">
        <v>0</v>
      </c>
    </row>
    <row r="19" spans="1:4" ht="13.5" thickBot="1" x14ac:dyDescent="0.25">
      <c r="A19" s="612" t="s">
        <v>1462</v>
      </c>
      <c r="B19" s="456">
        <v>0</v>
      </c>
      <c r="C19" s="456">
        <v>0</v>
      </c>
      <c r="D19" s="456">
        <v>0</v>
      </c>
    </row>
    <row r="20" spans="1:4" ht="13.5" thickBot="1" x14ac:dyDescent="0.25">
      <c r="A20" s="612" t="s">
        <v>1463</v>
      </c>
      <c r="B20" s="456">
        <v>0</v>
      </c>
      <c r="C20" s="456">
        <v>0</v>
      </c>
      <c r="D20" s="456">
        <v>0</v>
      </c>
    </row>
    <row r="21" spans="1:4" ht="13.5" thickBot="1" x14ac:dyDescent="0.25">
      <c r="A21" s="612" t="s">
        <v>1464</v>
      </c>
      <c r="B21" s="456">
        <v>0</v>
      </c>
      <c r="C21" s="456">
        <v>0</v>
      </c>
      <c r="D21" s="456">
        <v>0</v>
      </c>
    </row>
    <row r="22" spans="1:4" ht="13.5" thickBot="1" x14ac:dyDescent="0.25">
      <c r="A22" s="611" t="s">
        <v>1465</v>
      </c>
      <c r="B22" s="456">
        <v>0</v>
      </c>
      <c r="C22" s="456">
        <v>0</v>
      </c>
      <c r="D22" s="456">
        <v>0</v>
      </c>
    </row>
    <row r="23" spans="1:4" ht="13.5" thickBot="1" x14ac:dyDescent="0.25">
      <c r="A23" s="611" t="s">
        <v>1466</v>
      </c>
      <c r="B23" s="456">
        <v>0</v>
      </c>
      <c r="C23" s="456">
        <v>0</v>
      </c>
      <c r="D23" s="456">
        <v>0</v>
      </c>
    </row>
    <row r="24" spans="1:4" ht="13.5" thickBot="1" x14ac:dyDescent="0.25">
      <c r="A24" s="613" t="s">
        <v>1467</v>
      </c>
      <c r="B24" s="456">
        <v>0</v>
      </c>
      <c r="C24" s="456">
        <v>0</v>
      </c>
      <c r="D24" s="456">
        <v>0</v>
      </c>
    </row>
    <row r="25" spans="1:4" ht="13.5" thickBot="1" x14ac:dyDescent="0.25">
      <c r="A25" s="613" t="s">
        <v>1468</v>
      </c>
      <c r="B25" s="456">
        <v>0</v>
      </c>
      <c r="C25" s="456">
        <v>0</v>
      </c>
      <c r="D25" s="456">
        <v>0</v>
      </c>
    </row>
    <row r="26" spans="1:4" x14ac:dyDescent="0.2">
      <c r="A26" s="8"/>
      <c r="B26" s="8"/>
    </row>
    <row r="27" spans="1:4" x14ac:dyDescent="0.2">
      <c r="A27" s="8"/>
      <c r="B27" s="8"/>
    </row>
    <row r="28" spans="1:4" x14ac:dyDescent="0.2">
      <c r="A28" s="8"/>
      <c r="B28" s="8"/>
    </row>
    <row r="29" spans="1:4" x14ac:dyDescent="0.2">
      <c r="A29" s="8"/>
      <c r="B29" s="8"/>
    </row>
    <row r="30" spans="1:4" x14ac:dyDescent="0.2">
      <c r="A30" s="8"/>
      <c r="B30" s="8"/>
    </row>
    <row r="31" spans="1:4" x14ac:dyDescent="0.2">
      <c r="A31" s="8"/>
      <c r="B31" s="8"/>
    </row>
    <row r="32" spans="1:4"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sheetData>
  <mergeCells count="13">
    <mergeCell ref="A7:D7"/>
    <mergeCell ref="B1:D1"/>
    <mergeCell ref="A3:B3"/>
    <mergeCell ref="B4:D4"/>
    <mergeCell ref="B5:C5"/>
    <mergeCell ref="A6:D6"/>
    <mergeCell ref="A8:D8"/>
    <mergeCell ref="A9:D9"/>
    <mergeCell ref="A10:D10"/>
    <mergeCell ref="A11:D11"/>
    <mergeCell ref="A13:A15"/>
    <mergeCell ref="B14:C14"/>
    <mergeCell ref="D14:D15"/>
  </mergeCells>
  <hyperlinks>
    <hyperlink ref="B1" r:id="rId1"/>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8"/>
  <sheetViews>
    <sheetView view="pageBreakPreview" zoomScaleNormal="100" zoomScaleSheetLayoutView="100" workbookViewId="0">
      <selection activeCell="D9" sqref="D9"/>
    </sheetView>
  </sheetViews>
  <sheetFormatPr defaultRowHeight="12.75" x14ac:dyDescent="0.2"/>
  <cols>
    <col min="1" max="1" width="14.7109375" style="460" customWidth="1"/>
    <col min="2" max="2" width="2.5703125" style="460" bestFit="1" customWidth="1"/>
    <col min="3" max="3" width="39.28515625" style="460" customWidth="1"/>
    <col min="4" max="4" width="85.85546875" style="460" customWidth="1"/>
    <col min="5" max="16384" width="9.140625" style="460"/>
  </cols>
  <sheetData>
    <row r="1" spans="1:4" ht="29.25" customHeight="1" x14ac:dyDescent="0.2">
      <c r="A1" s="240" t="s">
        <v>637</v>
      </c>
      <c r="B1" s="235"/>
      <c r="C1" s="837" t="s">
        <v>629</v>
      </c>
      <c r="D1" s="838"/>
    </row>
    <row r="2" spans="1:4" x14ac:dyDescent="0.2">
      <c r="A2" s="139" t="s">
        <v>663</v>
      </c>
      <c r="B2" s="77"/>
      <c r="C2" s="140"/>
      <c r="D2" s="135"/>
    </row>
    <row r="3" spans="1:4" ht="13.5" thickBot="1" x14ac:dyDescent="0.25">
      <c r="A3" s="824"/>
      <c r="B3" s="825"/>
      <c r="C3" s="825"/>
      <c r="D3" s="623"/>
    </row>
    <row r="4" spans="1:4" ht="39" customHeight="1" thickBot="1" x14ac:dyDescent="0.25">
      <c r="A4" s="517" t="s">
        <v>662</v>
      </c>
      <c r="B4" s="826" t="s">
        <v>1547</v>
      </c>
      <c r="C4" s="827"/>
      <c r="D4" s="828"/>
    </row>
    <row r="5" spans="1:4" ht="13.5" thickBot="1" x14ac:dyDescent="0.25">
      <c r="A5" s="73" t="s">
        <v>557</v>
      </c>
      <c r="B5" s="191"/>
      <c r="C5" s="190"/>
      <c r="D5" s="190" t="str">
        <f>'EU CRA'!D5</f>
        <v>(31.12.2020)</v>
      </c>
    </row>
    <row r="6" spans="1:4" ht="51" customHeight="1" thickBot="1" x14ac:dyDescent="0.25">
      <c r="A6" s="839" t="s">
        <v>1548</v>
      </c>
      <c r="B6" s="840"/>
      <c r="C6" s="840"/>
      <c r="D6" s="638"/>
    </row>
    <row r="7" spans="1:4" ht="30" customHeight="1" thickBot="1" x14ac:dyDescent="0.25">
      <c r="A7" s="839" t="s">
        <v>1549</v>
      </c>
      <c r="B7" s="840"/>
      <c r="C7" s="840"/>
      <c r="D7" s="638"/>
    </row>
    <row r="8" spans="1:4" ht="13.5" customHeight="1" thickBot="1" x14ac:dyDescent="0.25">
      <c r="A8" s="839" t="s">
        <v>1491</v>
      </c>
      <c r="B8" s="840"/>
      <c r="C8" s="840"/>
      <c r="D8" s="638"/>
    </row>
    <row r="9" spans="1:4" ht="13.5" thickBot="1" x14ac:dyDescent="0.25">
      <c r="A9" s="839" t="s">
        <v>1550</v>
      </c>
      <c r="B9" s="840"/>
      <c r="C9" s="840"/>
      <c r="D9" s="638"/>
    </row>
    <row r="10" spans="1:4" ht="13.5" customHeight="1" thickBot="1" x14ac:dyDescent="0.25">
      <c r="A10" s="839" t="s">
        <v>1493</v>
      </c>
      <c r="B10" s="840"/>
      <c r="C10" s="840"/>
      <c r="D10" s="638"/>
    </row>
    <row r="11" spans="1:4" ht="26.25" customHeight="1" thickBot="1" x14ac:dyDescent="0.25">
      <c r="A11" s="841" t="s">
        <v>1551</v>
      </c>
      <c r="B11" s="842"/>
      <c r="C11" s="842"/>
      <c r="D11" s="638"/>
    </row>
    <row r="12" spans="1:4" ht="128.25" thickBot="1" x14ac:dyDescent="0.25">
      <c r="A12" s="638" t="s">
        <v>1522</v>
      </c>
      <c r="B12" s="639" t="s">
        <v>1496</v>
      </c>
      <c r="C12" s="641" t="s">
        <v>1552</v>
      </c>
      <c r="D12" s="642" t="s">
        <v>1553</v>
      </c>
    </row>
    <row r="13" spans="1:4" ht="48.75" customHeight="1" thickBot="1" x14ac:dyDescent="0.25">
      <c r="A13" s="633" t="s">
        <v>1554</v>
      </c>
      <c r="B13" s="627" t="s">
        <v>1501</v>
      </c>
      <c r="C13" s="643" t="s">
        <v>1555</v>
      </c>
      <c r="D13" s="642" t="s">
        <v>1556</v>
      </c>
    </row>
    <row r="14" spans="1:4" ht="46.5" customHeight="1" thickBot="1" x14ac:dyDescent="0.25">
      <c r="A14" s="633" t="s">
        <v>1557</v>
      </c>
      <c r="B14" s="627" t="s">
        <v>1511</v>
      </c>
      <c r="C14" s="641" t="s">
        <v>1558</v>
      </c>
      <c r="D14" s="341" t="s">
        <v>1559</v>
      </c>
    </row>
    <row r="15" spans="1:4" ht="30.75" customHeight="1" thickBot="1" x14ac:dyDescent="0.25">
      <c r="A15" s="633" t="s">
        <v>1560</v>
      </c>
      <c r="B15" s="627" t="s">
        <v>1515</v>
      </c>
      <c r="C15" s="641" t="s">
        <v>1561</v>
      </c>
      <c r="D15" s="644" t="s">
        <v>1562</v>
      </c>
    </row>
    <row r="16" spans="1:4" ht="41.25" customHeight="1" thickBot="1" x14ac:dyDescent="0.25">
      <c r="A16" s="633" t="s">
        <v>1563</v>
      </c>
      <c r="B16" s="627" t="s">
        <v>1519</v>
      </c>
      <c r="C16" s="641" t="s">
        <v>1564</v>
      </c>
      <c r="D16" s="644" t="s">
        <v>1565</v>
      </c>
    </row>
    <row r="17" spans="1:4" ht="24" customHeight="1" x14ac:dyDescent="0.2">
      <c r="A17" s="645"/>
      <c r="B17" s="461"/>
      <c r="C17" s="577"/>
      <c r="D17" s="577"/>
    </row>
    <row r="18" spans="1:4" ht="52.5" customHeight="1" x14ac:dyDescent="0.2">
      <c r="A18" s="843" t="s">
        <v>1566</v>
      </c>
      <c r="B18" s="843"/>
      <c r="C18" s="843"/>
      <c r="D18" s="646"/>
    </row>
    <row r="19" spans="1:4" ht="15.75" customHeight="1" x14ac:dyDescent="0.2">
      <c r="A19" s="640"/>
    </row>
    <row r="88" spans="2:4" ht="96" customHeight="1" x14ac:dyDescent="0.2">
      <c r="B88" s="166"/>
      <c r="C88" s="166"/>
      <c r="D88" s="166"/>
    </row>
  </sheetData>
  <mergeCells count="10">
    <mergeCell ref="A9:C9"/>
    <mergeCell ref="A10:C10"/>
    <mergeCell ref="A11:C11"/>
    <mergeCell ref="A18:C18"/>
    <mergeCell ref="C1:D1"/>
    <mergeCell ref="A3:C3"/>
    <mergeCell ref="B4:D4"/>
    <mergeCell ref="A6:C6"/>
    <mergeCell ref="A7:C7"/>
    <mergeCell ref="A8:C8"/>
  </mergeCells>
  <hyperlinks>
    <hyperlink ref="C1" r:id="rId1"/>
  </hyperlinks>
  <pageMargins left="0.25" right="0.25"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79"/>
  <sheetViews>
    <sheetView view="pageBreakPreview" zoomScaleNormal="100" zoomScaleSheetLayoutView="100" workbookViewId="0">
      <selection activeCell="A13" sqref="A1:XFD1048576"/>
    </sheetView>
  </sheetViews>
  <sheetFormatPr defaultRowHeight="12.75" x14ac:dyDescent="0.2"/>
  <cols>
    <col min="1" max="1" width="11.28515625" style="460" customWidth="1"/>
    <col min="2" max="2" width="44.7109375" style="460" customWidth="1"/>
    <col min="3" max="4" width="20.140625" style="460" customWidth="1"/>
    <col min="5" max="16384" width="9.140625" style="460"/>
  </cols>
  <sheetData>
    <row r="1" spans="1:4" ht="24.75" customHeight="1" x14ac:dyDescent="0.2">
      <c r="A1" s="240" t="s">
        <v>800</v>
      </c>
      <c r="B1" s="837" t="s">
        <v>629</v>
      </c>
      <c r="C1" s="837"/>
      <c r="D1" s="838"/>
    </row>
    <row r="2" spans="1:4" ht="15" customHeight="1" x14ac:dyDescent="0.2">
      <c r="A2" s="136" t="s">
        <v>802</v>
      </c>
      <c r="B2" s="189"/>
      <c r="C2" s="189"/>
      <c r="D2" s="339"/>
    </row>
    <row r="3" spans="1:4" ht="13.5" thickBot="1" x14ac:dyDescent="0.25">
      <c r="A3" s="1364"/>
      <c r="B3" s="1365"/>
      <c r="C3" s="379"/>
      <c r="D3" s="380"/>
    </row>
    <row r="4" spans="1:4" ht="40.5" customHeight="1" thickBot="1" x14ac:dyDescent="0.25">
      <c r="A4" s="518" t="s">
        <v>612</v>
      </c>
      <c r="B4" s="826" t="s">
        <v>1469</v>
      </c>
      <c r="C4" s="827"/>
      <c r="D4" s="828"/>
    </row>
    <row r="5" spans="1:4" ht="15" customHeight="1" thickBot="1" x14ac:dyDescent="0.25">
      <c r="A5" s="73" t="s">
        <v>557</v>
      </c>
      <c r="B5" s="190"/>
      <c r="C5" s="519">
        <v>44196</v>
      </c>
      <c r="D5" s="606"/>
    </row>
    <row r="6" spans="1:4" ht="13.5" thickBot="1" x14ac:dyDescent="0.25">
      <c r="A6" s="21"/>
      <c r="B6" s="11"/>
      <c r="C6" s="22"/>
      <c r="D6" s="137"/>
    </row>
    <row r="7" spans="1:4" ht="13.5" thickBot="1" x14ac:dyDescent="0.25">
      <c r="A7" s="839" t="s">
        <v>1470</v>
      </c>
      <c r="B7" s="840"/>
      <c r="C7" s="840"/>
      <c r="D7" s="1232"/>
    </row>
    <row r="8" spans="1:4" ht="25.5" customHeight="1" x14ac:dyDescent="0.2">
      <c r="A8" s="1382" t="s">
        <v>1471</v>
      </c>
      <c r="B8" s="1383"/>
      <c r="C8" s="1383"/>
      <c r="D8" s="1384"/>
    </row>
    <row r="9" spans="1:4" ht="90.75" customHeight="1" thickBot="1" x14ac:dyDescent="0.25">
      <c r="A9" s="841" t="s">
        <v>1472</v>
      </c>
      <c r="B9" s="842"/>
      <c r="C9" s="842"/>
      <c r="D9" s="1388"/>
    </row>
    <row r="10" spans="1:4" ht="13.5" thickBot="1" x14ac:dyDescent="0.25">
      <c r="A10" s="839" t="s">
        <v>1473</v>
      </c>
      <c r="B10" s="840"/>
      <c r="C10" s="840"/>
      <c r="D10" s="1232"/>
    </row>
    <row r="11" spans="1:4" ht="13.5" thickBot="1" x14ac:dyDescent="0.25">
      <c r="A11" s="839" t="s">
        <v>1420</v>
      </c>
      <c r="B11" s="840"/>
      <c r="C11" s="840"/>
      <c r="D11" s="1232"/>
    </row>
    <row r="12" spans="1:4" ht="13.5" thickBot="1" x14ac:dyDescent="0.25">
      <c r="A12" s="839" t="s">
        <v>1419</v>
      </c>
      <c r="B12" s="840"/>
      <c r="C12" s="840"/>
      <c r="D12" s="1232"/>
    </row>
    <row r="13" spans="1:4" ht="30.75" customHeight="1" thickBot="1" x14ac:dyDescent="0.25">
      <c r="A13" s="839" t="s">
        <v>1474</v>
      </c>
      <c r="B13" s="840"/>
      <c r="C13" s="840"/>
      <c r="D13" s="1232"/>
    </row>
    <row r="14" spans="1:4" ht="13.5" thickBot="1" x14ac:dyDescent="0.25">
      <c r="A14" s="246"/>
      <c r="B14" s="473"/>
      <c r="C14" s="614"/>
      <c r="D14" s="294"/>
    </row>
    <row r="15" spans="1:4" ht="13.5" thickBot="1" x14ac:dyDescent="0.25">
      <c r="A15" s="1307" t="s">
        <v>1475</v>
      </c>
      <c r="B15" s="1307"/>
      <c r="C15" s="309" t="s">
        <v>630</v>
      </c>
      <c r="D15" s="309" t="s">
        <v>631</v>
      </c>
    </row>
    <row r="16" spans="1:4" ht="13.5" thickBot="1" x14ac:dyDescent="0.25">
      <c r="A16" s="1308"/>
      <c r="B16" s="1308"/>
      <c r="C16" s="546" t="s">
        <v>688</v>
      </c>
      <c r="D16" s="309" t="s">
        <v>394</v>
      </c>
    </row>
    <row r="17" spans="1:4" ht="15.75" customHeight="1" thickBot="1" x14ac:dyDescent="0.25">
      <c r="A17" s="340"/>
      <c r="B17" s="615" t="s">
        <v>1476</v>
      </c>
      <c r="C17" s="616"/>
      <c r="D17" s="617"/>
    </row>
    <row r="18" spans="1:4" ht="13.5" thickBot="1" x14ac:dyDescent="0.25">
      <c r="A18" s="340">
        <v>1</v>
      </c>
      <c r="B18" s="618" t="s">
        <v>1477</v>
      </c>
      <c r="C18" s="619">
        <v>0</v>
      </c>
      <c r="D18" s="535">
        <v>0</v>
      </c>
    </row>
    <row r="19" spans="1:4" ht="13.5" thickBot="1" x14ac:dyDescent="0.25">
      <c r="A19" s="340">
        <v>2</v>
      </c>
      <c r="B19" s="618" t="s">
        <v>1478</v>
      </c>
      <c r="C19" s="620">
        <v>0</v>
      </c>
      <c r="D19" s="462">
        <v>0</v>
      </c>
    </row>
    <row r="20" spans="1:4" ht="13.5" thickBot="1" x14ac:dyDescent="0.25">
      <c r="A20" s="340">
        <v>3</v>
      </c>
      <c r="B20" s="618" t="s">
        <v>1479</v>
      </c>
      <c r="C20" s="760">
        <v>28559.460129999999</v>
      </c>
      <c r="D20" s="760">
        <v>2284.7568104000002</v>
      </c>
    </row>
    <row r="21" spans="1:4" ht="13.5" thickBot="1" x14ac:dyDescent="0.25">
      <c r="A21" s="340">
        <v>4</v>
      </c>
      <c r="B21" s="618" t="s">
        <v>1480</v>
      </c>
      <c r="C21" s="792">
        <v>0</v>
      </c>
      <c r="D21" s="495">
        <v>0</v>
      </c>
    </row>
    <row r="22" spans="1:4" ht="13.5" thickBot="1" x14ac:dyDescent="0.25">
      <c r="A22" s="340"/>
      <c r="B22" s="297" t="s">
        <v>1481</v>
      </c>
      <c r="C22" s="793"/>
      <c r="D22" s="794"/>
    </row>
    <row r="23" spans="1:4" ht="13.5" thickBot="1" x14ac:dyDescent="0.25">
      <c r="A23" s="340">
        <v>5</v>
      </c>
      <c r="B23" s="621" t="s">
        <v>1482</v>
      </c>
      <c r="C23" s="792">
        <v>0</v>
      </c>
      <c r="D23" s="495">
        <v>0</v>
      </c>
    </row>
    <row r="24" spans="1:4" ht="13.5" thickBot="1" x14ac:dyDescent="0.25">
      <c r="A24" s="340">
        <v>6</v>
      </c>
      <c r="B24" s="621" t="s">
        <v>1483</v>
      </c>
      <c r="C24" s="792">
        <v>0</v>
      </c>
      <c r="D24" s="495">
        <v>0</v>
      </c>
    </row>
    <row r="25" spans="1:4" ht="13.5" thickBot="1" x14ac:dyDescent="0.25">
      <c r="A25" s="340">
        <v>7</v>
      </c>
      <c r="B25" s="621" t="s">
        <v>1484</v>
      </c>
      <c r="C25" s="792">
        <v>0</v>
      </c>
      <c r="D25" s="495">
        <v>0</v>
      </c>
    </row>
    <row r="26" spans="1:4" ht="13.5" thickBot="1" x14ac:dyDescent="0.25">
      <c r="A26" s="340">
        <v>8</v>
      </c>
      <c r="B26" s="297" t="s">
        <v>1485</v>
      </c>
      <c r="C26" s="792">
        <v>0</v>
      </c>
      <c r="D26" s="495">
        <v>0</v>
      </c>
    </row>
    <row r="27" spans="1:4" ht="13.5" thickBot="1" x14ac:dyDescent="0.25">
      <c r="A27" s="340">
        <v>9</v>
      </c>
      <c r="B27" s="580" t="s">
        <v>402</v>
      </c>
      <c r="C27" s="792">
        <v>28559.460129999999</v>
      </c>
      <c r="D27" s="792">
        <v>2284.7568104000002</v>
      </c>
    </row>
    <row r="29" spans="1:4" ht="131.25" customHeight="1" x14ac:dyDescent="0.2">
      <c r="A29" s="1402" t="s">
        <v>1486</v>
      </c>
      <c r="B29" s="1402"/>
      <c r="C29" s="1402"/>
      <c r="D29" s="1402"/>
    </row>
    <row r="30" spans="1:4" x14ac:dyDescent="0.2">
      <c r="A30" s="894" t="s">
        <v>674</v>
      </c>
      <c r="B30" s="894"/>
      <c r="C30" s="894"/>
      <c r="D30" s="894"/>
    </row>
    <row r="31" spans="1:4" x14ac:dyDescent="0.2">
      <c r="A31" s="1403" t="s">
        <v>1487</v>
      </c>
      <c r="B31" s="1403"/>
      <c r="C31" s="1403"/>
      <c r="D31" s="1403"/>
    </row>
    <row r="32" spans="1:4" x14ac:dyDescent="0.2">
      <c r="A32" s="1403" t="s">
        <v>1488</v>
      </c>
      <c r="B32" s="1403"/>
      <c r="C32" s="1403"/>
      <c r="D32" s="1403"/>
    </row>
    <row r="33" spans="1:4" x14ac:dyDescent="0.2">
      <c r="A33" s="11"/>
      <c r="B33" s="11"/>
      <c r="C33" s="22"/>
      <c r="D33" s="22"/>
    </row>
    <row r="34" spans="1:4" x14ac:dyDescent="0.2">
      <c r="A34" s="11"/>
      <c r="B34" s="11"/>
      <c r="C34" s="22"/>
      <c r="D34" s="22"/>
    </row>
    <row r="35" spans="1:4" x14ac:dyDescent="0.2">
      <c r="A35" s="11"/>
      <c r="B35" s="11"/>
      <c r="C35" s="22"/>
      <c r="D35" s="22"/>
    </row>
    <row r="36" spans="1:4" x14ac:dyDescent="0.2">
      <c r="A36" s="11"/>
      <c r="B36" s="11"/>
      <c r="C36" s="22"/>
      <c r="D36" s="22"/>
    </row>
    <row r="37" spans="1:4" x14ac:dyDescent="0.2">
      <c r="A37" s="11"/>
      <c r="B37" s="11"/>
      <c r="C37" s="22"/>
      <c r="D37" s="22"/>
    </row>
    <row r="38" spans="1:4" x14ac:dyDescent="0.2">
      <c r="A38" s="11"/>
      <c r="B38" s="11"/>
      <c r="C38" s="22"/>
      <c r="D38" s="22"/>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sheetData>
  <mergeCells count="16">
    <mergeCell ref="A9:D9"/>
    <mergeCell ref="B1:D1"/>
    <mergeCell ref="A3:B3"/>
    <mergeCell ref="B4:D4"/>
    <mergeCell ref="A7:D7"/>
    <mergeCell ref="A8:D8"/>
    <mergeCell ref="A29:D29"/>
    <mergeCell ref="A30:D30"/>
    <mergeCell ref="A31:D31"/>
    <mergeCell ref="A32:D32"/>
    <mergeCell ref="A10:D10"/>
    <mergeCell ref="A11:D11"/>
    <mergeCell ref="A12:D12"/>
    <mergeCell ref="A13:D13"/>
    <mergeCell ref="A15:A16"/>
    <mergeCell ref="B15:B16"/>
  </mergeCells>
  <hyperlinks>
    <hyperlink ref="B1" r:id="rId1"/>
  </hyperlinks>
  <pageMargins left="0.25" right="0.25" top="0.75" bottom="0.75" header="0.3" footer="0.3"/>
  <pageSetup paperSize="9"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0"/>
  </sheetPr>
  <dimension ref="A1:AB202"/>
  <sheetViews>
    <sheetView view="pageBreakPreview" zoomScale="115" zoomScaleNormal="85" zoomScaleSheetLayoutView="115" workbookViewId="0">
      <selection activeCell="A9" sqref="A9:D9"/>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6"/>
  </cols>
  <sheetData>
    <row r="1" spans="1:28" ht="26.25" customHeight="1" x14ac:dyDescent="0.25">
      <c r="A1" s="240" t="s">
        <v>812</v>
      </c>
      <c r="B1" s="837" t="s">
        <v>497</v>
      </c>
      <c r="C1" s="837"/>
      <c r="D1" s="837"/>
      <c r="E1" s="838"/>
      <c r="F1" s="163"/>
      <c r="G1" s="163"/>
      <c r="H1" s="163"/>
      <c r="I1" s="163"/>
    </row>
    <row r="2" spans="1:28" ht="40.5" customHeight="1" x14ac:dyDescent="0.25">
      <c r="A2" s="139" t="s">
        <v>351</v>
      </c>
      <c r="B2" s="1441" t="s">
        <v>519</v>
      </c>
      <c r="C2" s="1441"/>
      <c r="D2" s="1441"/>
      <c r="E2" s="1442"/>
    </row>
    <row r="3" spans="1:28" ht="27.75" customHeight="1" x14ac:dyDescent="0.25">
      <c r="A3" s="139"/>
      <c r="B3" s="1443" t="s">
        <v>563</v>
      </c>
      <c r="C3" s="1443"/>
      <c r="D3" s="1443"/>
      <c r="E3" s="1444"/>
      <c r="F3" s="68"/>
      <c r="G3" s="68"/>
      <c r="H3" s="68"/>
      <c r="I3" s="68"/>
      <c r="J3" s="68"/>
      <c r="K3" s="68"/>
      <c r="L3" s="68"/>
      <c r="M3" s="69"/>
      <c r="N3" s="69"/>
      <c r="O3" s="69"/>
      <c r="P3" s="69"/>
      <c r="Q3" s="69"/>
    </row>
    <row r="4" spans="1:28" ht="30.75" customHeight="1" x14ac:dyDescent="0.25">
      <c r="A4" s="1433" t="s">
        <v>386</v>
      </c>
      <c r="B4" s="1074"/>
      <c r="C4" s="1074"/>
      <c r="D4" s="1074"/>
      <c r="E4" s="1434"/>
    </row>
    <row r="5" spans="1:28" ht="15.75" thickBot="1" x14ac:dyDescent="0.3">
      <c r="A5" s="392"/>
      <c r="B5" s="393"/>
      <c r="C5" s="393"/>
      <c r="D5" s="393"/>
      <c r="E5" s="394"/>
    </row>
    <row r="6" spans="1:28" x14ac:dyDescent="0.25">
      <c r="A6" s="1435" t="s">
        <v>3</v>
      </c>
      <c r="B6" s="1436"/>
      <c r="C6" s="1436"/>
      <c r="D6" s="1437"/>
      <c r="E6" s="1082" t="s">
        <v>615</v>
      </c>
    </row>
    <row r="7" spans="1:28" ht="26.25" customHeight="1" thickBot="1" x14ac:dyDescent="0.3">
      <c r="A7" s="1438"/>
      <c r="B7" s="1439"/>
      <c r="C7" s="1439"/>
      <c r="D7" s="1440"/>
      <c r="E7" s="880"/>
    </row>
    <row r="8" spans="1:28" ht="15.75" thickBot="1" x14ac:dyDescent="0.3">
      <c r="A8" s="73" t="s">
        <v>557</v>
      </c>
      <c r="B8" s="71"/>
      <c r="C8" s="515">
        <f>CCB!M6</f>
        <v>44196</v>
      </c>
      <c r="D8" s="351"/>
      <c r="E8" s="24"/>
    </row>
    <row r="9" spans="1:28" ht="24" customHeight="1" x14ac:dyDescent="0.25">
      <c r="A9" s="1404" t="s">
        <v>1041</v>
      </c>
      <c r="B9" s="1405"/>
      <c r="C9" s="1405"/>
      <c r="D9" s="1406"/>
      <c r="E9" s="1407" t="s">
        <v>498</v>
      </c>
    </row>
    <row r="10" spans="1:28" ht="138" customHeight="1" thickBot="1" x14ac:dyDescent="0.3">
      <c r="A10" s="1411" t="s">
        <v>1140</v>
      </c>
      <c r="B10" s="1412"/>
      <c r="C10" s="1412"/>
      <c r="D10" s="530"/>
      <c r="E10" s="1408"/>
    </row>
    <row r="11" spans="1:28" ht="44.25" customHeight="1" x14ac:dyDescent="0.25">
      <c r="A11" s="1404" t="s">
        <v>1042</v>
      </c>
      <c r="B11" s="1405"/>
      <c r="C11" s="1405"/>
      <c r="D11" s="1406"/>
      <c r="E11" s="1407" t="s">
        <v>499</v>
      </c>
      <c r="U11" s="16"/>
      <c r="V11" s="16"/>
      <c r="W11" s="16"/>
    </row>
    <row r="12" spans="1:28" ht="63" customHeight="1" thickBot="1" x14ac:dyDescent="0.3">
      <c r="A12" s="1416" t="s">
        <v>1141</v>
      </c>
      <c r="B12" s="1417"/>
      <c r="C12" s="1417"/>
      <c r="D12" s="1418"/>
      <c r="E12" s="1408"/>
      <c r="U12" s="16"/>
      <c r="V12" s="16"/>
      <c r="W12" s="16"/>
    </row>
    <row r="13" spans="1:28" ht="104.25" customHeight="1" x14ac:dyDescent="0.25">
      <c r="A13" s="1404" t="s">
        <v>1043</v>
      </c>
      <c r="B13" s="1405"/>
      <c r="C13" s="1405"/>
      <c r="D13" s="1406"/>
      <c r="E13" s="1409" t="s">
        <v>500</v>
      </c>
      <c r="U13" s="16"/>
      <c r="V13" s="16"/>
      <c r="W13" s="16"/>
    </row>
    <row r="14" spans="1:28" ht="63" customHeight="1" thickBot="1" x14ac:dyDescent="0.3">
      <c r="A14" s="1416" t="s">
        <v>1142</v>
      </c>
      <c r="B14" s="1417"/>
      <c r="C14" s="1417"/>
      <c r="D14" s="1418"/>
      <c r="E14" s="1410"/>
      <c r="F14" s="3"/>
      <c r="G14" s="3"/>
      <c r="H14" s="3"/>
      <c r="I14" s="3"/>
      <c r="J14" s="3"/>
      <c r="K14" s="3"/>
      <c r="L14" s="3"/>
      <c r="M14" s="3"/>
      <c r="N14" s="3"/>
      <c r="O14" s="3"/>
      <c r="P14" s="3"/>
      <c r="Q14" s="3"/>
      <c r="R14" s="3"/>
      <c r="S14" s="3"/>
      <c r="T14" s="3"/>
      <c r="U14" s="3"/>
      <c r="V14" s="3"/>
      <c r="W14" s="16"/>
    </row>
    <row r="15" spans="1:28" ht="41.25" customHeight="1" x14ac:dyDescent="0.25">
      <c r="A15" s="1404" t="s">
        <v>1044</v>
      </c>
      <c r="B15" s="1405"/>
      <c r="C15" s="1405"/>
      <c r="D15" s="1406"/>
      <c r="E15" s="1409" t="s">
        <v>501</v>
      </c>
      <c r="F15" s="4"/>
      <c r="G15" s="4"/>
      <c r="H15" s="4"/>
      <c r="I15" s="4"/>
      <c r="J15" s="4"/>
      <c r="K15" s="4"/>
      <c r="L15" s="4"/>
      <c r="M15" s="4"/>
      <c r="N15" s="4"/>
      <c r="O15" s="4"/>
      <c r="P15" s="4"/>
      <c r="Q15" s="4"/>
      <c r="R15" s="4"/>
      <c r="S15" s="4"/>
      <c r="T15" s="4"/>
      <c r="U15" s="4"/>
      <c r="V15" s="4"/>
      <c r="W15" s="59"/>
      <c r="X15" s="5"/>
      <c r="Y15" s="5"/>
      <c r="Z15" s="5"/>
      <c r="AA15" s="5"/>
      <c r="AB15" s="5"/>
    </row>
    <row r="16" spans="1:28" ht="63" customHeight="1" thickBot="1" x14ac:dyDescent="0.3">
      <c r="A16" s="1416" t="s">
        <v>1141</v>
      </c>
      <c r="B16" s="1417"/>
      <c r="C16" s="1417"/>
      <c r="D16" s="1418"/>
      <c r="E16" s="1410"/>
      <c r="F16" s="4"/>
      <c r="G16" s="4"/>
      <c r="H16" s="4"/>
      <c r="I16" s="4"/>
      <c r="J16" s="4"/>
      <c r="K16" s="4"/>
      <c r="L16" s="4"/>
      <c r="M16" s="4"/>
      <c r="N16" s="4"/>
      <c r="O16" s="4"/>
      <c r="P16" s="4"/>
      <c r="Q16" s="4"/>
      <c r="R16" s="4"/>
      <c r="S16" s="4"/>
      <c r="T16" s="4"/>
      <c r="U16" s="4"/>
      <c r="V16" s="4"/>
      <c r="W16" s="59"/>
      <c r="X16" s="5"/>
      <c r="Y16" s="5"/>
      <c r="Z16" s="5"/>
      <c r="AA16" s="5"/>
      <c r="AB16" s="5"/>
    </row>
    <row r="17" spans="1:28" ht="24.75" customHeight="1" x14ac:dyDescent="0.25">
      <c r="A17" s="1404" t="s">
        <v>574</v>
      </c>
      <c r="B17" s="1405"/>
      <c r="C17" s="1405"/>
      <c r="D17" s="1405"/>
      <c r="E17" s="1407" t="s">
        <v>502</v>
      </c>
      <c r="F17" s="4"/>
      <c r="G17" s="4"/>
      <c r="H17" s="4"/>
      <c r="I17" s="4"/>
      <c r="J17" s="4"/>
      <c r="K17" s="4"/>
      <c r="L17" s="4"/>
      <c r="M17" s="4"/>
      <c r="N17" s="4"/>
      <c r="O17" s="4"/>
      <c r="P17" s="4"/>
      <c r="Q17" s="4"/>
      <c r="R17" s="4"/>
      <c r="S17" s="4"/>
      <c r="T17" s="4"/>
      <c r="U17" s="4"/>
      <c r="V17" s="4"/>
      <c r="W17" s="59"/>
      <c r="X17" s="5"/>
      <c r="Y17" s="5"/>
      <c r="Z17" s="5"/>
      <c r="AA17" s="5"/>
      <c r="AB17" s="5"/>
    </row>
    <row r="18" spans="1:28" ht="24.75" customHeight="1" x14ac:dyDescent="0.25">
      <c r="A18" s="1419" t="s">
        <v>1045</v>
      </c>
      <c r="B18" s="1420"/>
      <c r="C18" s="1420"/>
      <c r="D18" s="1420"/>
      <c r="E18" s="1445"/>
      <c r="F18" s="70"/>
      <c r="G18" s="70"/>
      <c r="H18" s="70"/>
      <c r="I18" s="70"/>
      <c r="J18" s="4"/>
      <c r="K18" s="4"/>
      <c r="L18" s="4"/>
      <c r="M18" s="4"/>
      <c r="N18" s="4"/>
      <c r="O18" s="4"/>
      <c r="P18" s="4"/>
      <c r="Q18" s="4"/>
      <c r="R18" s="4"/>
      <c r="S18" s="4"/>
      <c r="T18" s="4"/>
      <c r="U18" s="4"/>
      <c r="V18" s="4"/>
      <c r="W18" s="59"/>
      <c r="X18" s="5"/>
      <c r="Y18" s="5"/>
      <c r="Z18" s="5"/>
      <c r="AA18" s="5"/>
      <c r="AB18" s="5"/>
    </row>
    <row r="19" spans="1:28" ht="63" customHeight="1" thickBot="1" x14ac:dyDescent="0.3">
      <c r="A19" s="1416" t="s">
        <v>1143</v>
      </c>
      <c r="B19" s="1417"/>
      <c r="C19" s="1417"/>
      <c r="D19" s="1417"/>
      <c r="E19" s="1408"/>
      <c r="F19" s="4"/>
      <c r="G19" s="4"/>
      <c r="H19" s="4"/>
      <c r="I19" s="4"/>
      <c r="J19" s="4"/>
      <c r="K19" s="4"/>
      <c r="L19" s="4"/>
      <c r="M19" s="4"/>
      <c r="N19" s="4"/>
      <c r="O19" s="4"/>
      <c r="P19" s="4"/>
      <c r="Q19" s="4"/>
      <c r="R19" s="4"/>
      <c r="S19" s="4"/>
      <c r="T19" s="4"/>
      <c r="U19" s="4"/>
      <c r="V19" s="4"/>
      <c r="W19" s="59"/>
      <c r="X19" s="5"/>
      <c r="Y19" s="5"/>
      <c r="Z19" s="5"/>
      <c r="AA19" s="5"/>
      <c r="AB19" s="5"/>
    </row>
    <row r="20" spans="1:28" s="16" customFormat="1" ht="24.75" customHeight="1" x14ac:dyDescent="0.25">
      <c r="A20" s="1419" t="s">
        <v>583</v>
      </c>
      <c r="B20" s="1420"/>
      <c r="C20" s="1420"/>
      <c r="D20" s="1421"/>
      <c r="E20" s="1445" t="s">
        <v>521</v>
      </c>
      <c r="F20" s="4"/>
      <c r="G20" s="4"/>
      <c r="H20" s="4"/>
      <c r="I20" s="4"/>
      <c r="J20" s="4"/>
      <c r="K20" s="4"/>
      <c r="L20" s="4"/>
      <c r="M20" s="4"/>
      <c r="N20" s="4"/>
      <c r="O20" s="4"/>
      <c r="P20" s="4"/>
      <c r="Q20" s="4"/>
      <c r="R20" s="4"/>
      <c r="S20" s="4"/>
      <c r="T20" s="4"/>
      <c r="U20" s="4"/>
      <c r="V20" s="4"/>
      <c r="W20" s="59"/>
      <c r="X20" s="59"/>
      <c r="Y20" s="59"/>
      <c r="Z20" s="59"/>
      <c r="AA20" s="59"/>
      <c r="AB20" s="59"/>
    </row>
    <row r="21" spans="1:28" s="16" customFormat="1" ht="63" customHeight="1" thickBot="1" x14ac:dyDescent="0.3">
      <c r="A21" s="1411" t="s">
        <v>1141</v>
      </c>
      <c r="B21" s="1412"/>
      <c r="C21" s="1412"/>
      <c r="D21" s="530"/>
      <c r="E21" s="1408"/>
      <c r="F21" s="4"/>
      <c r="G21" s="4"/>
      <c r="H21" s="4"/>
      <c r="I21" s="4"/>
      <c r="J21" s="4"/>
      <c r="K21" s="4"/>
      <c r="L21" s="4"/>
      <c r="M21" s="4"/>
      <c r="N21" s="4"/>
      <c r="O21" s="4"/>
      <c r="P21" s="4"/>
      <c r="Q21" s="4"/>
      <c r="R21" s="4"/>
      <c r="S21" s="4"/>
      <c r="T21" s="4"/>
      <c r="U21" s="4"/>
      <c r="V21" s="4"/>
      <c r="W21" s="59"/>
      <c r="X21" s="59"/>
      <c r="Y21" s="59"/>
      <c r="Z21" s="59"/>
      <c r="AA21" s="59"/>
      <c r="AB21" s="59"/>
    </row>
    <row r="22" spans="1:28" ht="25.5" customHeight="1" x14ac:dyDescent="0.25">
      <c r="A22" s="1422" t="s">
        <v>551</v>
      </c>
      <c r="B22" s="1423"/>
      <c r="C22" s="1423"/>
      <c r="D22" s="1423"/>
      <c r="E22" s="1409" t="s">
        <v>527</v>
      </c>
      <c r="F22" s="4"/>
      <c r="G22" s="4"/>
      <c r="H22" s="4"/>
      <c r="I22" s="4"/>
      <c r="J22" s="4"/>
      <c r="K22" s="4"/>
      <c r="L22" s="4"/>
      <c r="M22" s="4"/>
      <c r="N22" s="4"/>
      <c r="O22" s="4"/>
      <c r="P22" s="4"/>
      <c r="Q22" s="4"/>
      <c r="R22" s="4"/>
      <c r="S22" s="4"/>
      <c r="T22" s="4"/>
      <c r="U22" s="4"/>
      <c r="V22" s="4"/>
      <c r="W22" s="59"/>
      <c r="X22" s="5"/>
      <c r="Y22" s="5"/>
      <c r="Z22" s="5"/>
      <c r="AA22" s="5"/>
      <c r="AB22" s="5"/>
    </row>
    <row r="23" spans="1:28" ht="51.75" customHeight="1" x14ac:dyDescent="0.25">
      <c r="A23" s="1424" t="s">
        <v>1046</v>
      </c>
      <c r="B23" s="1425"/>
      <c r="C23" s="1425"/>
      <c r="D23" s="1425"/>
      <c r="E23" s="1448"/>
      <c r="F23" s="4"/>
      <c r="G23" s="4"/>
      <c r="H23" s="4"/>
      <c r="I23" s="4"/>
      <c r="J23" s="4"/>
      <c r="K23" s="4"/>
      <c r="L23" s="4"/>
      <c r="M23" s="4"/>
      <c r="N23" s="4"/>
      <c r="O23" s="4"/>
      <c r="P23" s="4"/>
      <c r="Q23" s="4"/>
      <c r="R23" s="4"/>
      <c r="S23" s="4"/>
      <c r="T23" s="4"/>
      <c r="U23" s="4"/>
      <c r="V23" s="4"/>
      <c r="W23" s="59"/>
      <c r="X23" s="5"/>
      <c r="Y23" s="5"/>
      <c r="Z23" s="5"/>
      <c r="AA23" s="5"/>
      <c r="AB23" s="5"/>
    </row>
    <row r="24" spans="1:28" ht="63" customHeight="1" x14ac:dyDescent="0.25">
      <c r="A24" s="1446" t="s">
        <v>1144</v>
      </c>
      <c r="B24" s="1447"/>
      <c r="C24" s="1447"/>
      <c r="D24" s="1447"/>
      <c r="E24" s="1448"/>
      <c r="F24" s="4"/>
      <c r="G24" s="4"/>
      <c r="H24" s="4"/>
      <c r="I24" s="4"/>
      <c r="J24" s="4"/>
      <c r="K24" s="4"/>
      <c r="L24" s="4"/>
      <c r="M24" s="4"/>
      <c r="N24" s="4"/>
      <c r="O24" s="4"/>
      <c r="P24" s="4"/>
      <c r="Q24" s="4"/>
      <c r="R24" s="4"/>
      <c r="S24" s="4"/>
      <c r="T24" s="4"/>
      <c r="U24" s="4"/>
      <c r="V24" s="4"/>
      <c r="W24" s="59"/>
      <c r="X24" s="5"/>
      <c r="Y24" s="5"/>
      <c r="Z24" s="5"/>
      <c r="AA24" s="5"/>
      <c r="AB24" s="5"/>
    </row>
    <row r="25" spans="1:28" ht="30.75" customHeight="1" x14ac:dyDescent="0.25">
      <c r="A25" s="1452" t="s">
        <v>552</v>
      </c>
      <c r="B25" s="1453"/>
      <c r="C25" s="1453"/>
      <c r="D25" s="1454"/>
      <c r="E25" s="1450" t="s">
        <v>528</v>
      </c>
      <c r="F25" s="4"/>
      <c r="G25" s="4"/>
      <c r="H25" s="4"/>
      <c r="I25" s="4"/>
      <c r="J25" s="4"/>
      <c r="K25" s="4"/>
      <c r="L25" s="4"/>
      <c r="M25" s="4"/>
      <c r="N25" s="4"/>
      <c r="O25" s="4"/>
      <c r="P25" s="4"/>
      <c r="Q25" s="4"/>
      <c r="R25" s="4"/>
      <c r="S25" s="4"/>
      <c r="T25" s="4"/>
      <c r="U25" s="4"/>
      <c r="V25" s="4"/>
      <c r="W25" s="59"/>
      <c r="X25" s="5"/>
      <c r="Y25" s="5"/>
      <c r="Z25" s="5"/>
      <c r="AA25" s="5"/>
      <c r="AB25" s="5"/>
    </row>
    <row r="26" spans="1:28" ht="63" customHeight="1" x14ac:dyDescent="0.25">
      <c r="A26" s="1446">
        <v>1</v>
      </c>
      <c r="B26" s="1447"/>
      <c r="C26" s="1447"/>
      <c r="D26" s="1447"/>
      <c r="E26" s="1445"/>
      <c r="F26" s="4"/>
      <c r="G26" s="4"/>
      <c r="H26" s="4"/>
      <c r="I26" s="4"/>
      <c r="J26" s="4"/>
      <c r="K26" s="4"/>
      <c r="L26" s="4"/>
      <c r="M26" s="4"/>
      <c r="N26" s="4"/>
      <c r="O26" s="4"/>
      <c r="P26" s="4"/>
      <c r="Q26" s="4"/>
      <c r="R26" s="4"/>
      <c r="S26" s="4"/>
      <c r="T26" s="4"/>
      <c r="U26" s="4"/>
      <c r="V26" s="4"/>
      <c r="W26" s="59"/>
      <c r="X26" s="5"/>
      <c r="Y26" s="5"/>
      <c r="Z26" s="5"/>
      <c r="AA26" s="5"/>
      <c r="AB26" s="5"/>
    </row>
    <row r="27" spans="1:28" ht="22.5" customHeight="1" x14ac:dyDescent="0.25">
      <c r="A27" s="1452" t="s">
        <v>553</v>
      </c>
      <c r="B27" s="1453"/>
      <c r="C27" s="1453"/>
      <c r="D27" s="1454"/>
      <c r="E27" s="1445"/>
      <c r="F27" s="4"/>
      <c r="G27" s="4"/>
      <c r="H27" s="4"/>
      <c r="I27" s="4"/>
      <c r="J27" s="4"/>
      <c r="K27" s="4"/>
      <c r="L27" s="4"/>
      <c r="M27" s="4"/>
      <c r="N27" s="4"/>
      <c r="O27" s="4"/>
      <c r="P27" s="4"/>
      <c r="Q27" s="4"/>
      <c r="R27" s="4"/>
      <c r="S27" s="4"/>
      <c r="T27" s="4"/>
      <c r="U27" s="4"/>
      <c r="V27" s="4"/>
      <c r="W27" s="59"/>
      <c r="X27" s="5"/>
      <c r="Y27" s="5"/>
      <c r="Z27" s="5"/>
      <c r="AA27" s="5"/>
      <c r="AB27" s="5"/>
    </row>
    <row r="28" spans="1:28" ht="63" customHeight="1" x14ac:dyDescent="0.25">
      <c r="A28" s="1446" t="s">
        <v>1141</v>
      </c>
      <c r="B28" s="1447"/>
      <c r="C28" s="1447"/>
      <c r="D28" s="1447"/>
      <c r="E28" s="1451"/>
      <c r="F28" s="4"/>
      <c r="G28" s="4"/>
      <c r="H28" s="4"/>
      <c r="I28" s="4"/>
      <c r="J28" s="4"/>
      <c r="K28" s="4"/>
      <c r="L28" s="4"/>
      <c r="M28" s="4"/>
      <c r="N28" s="4"/>
      <c r="O28" s="4"/>
      <c r="P28" s="4"/>
      <c r="Q28" s="4"/>
      <c r="R28" s="4"/>
      <c r="S28" s="4"/>
      <c r="T28" s="4"/>
      <c r="U28" s="4"/>
      <c r="V28" s="4"/>
      <c r="W28" s="59"/>
      <c r="X28" s="5"/>
      <c r="Y28" s="5"/>
      <c r="Z28" s="5"/>
      <c r="AA28" s="5"/>
      <c r="AB28" s="5"/>
    </row>
    <row r="29" spans="1:28" ht="22.5" customHeight="1" x14ac:dyDescent="0.25">
      <c r="A29" s="1424" t="s">
        <v>554</v>
      </c>
      <c r="B29" s="1425"/>
      <c r="C29" s="1425"/>
      <c r="D29" s="1425"/>
      <c r="E29" s="1448" t="s">
        <v>529</v>
      </c>
      <c r="F29" s="4"/>
      <c r="G29" s="4"/>
      <c r="H29" s="4"/>
      <c r="I29" s="4"/>
      <c r="J29" s="4"/>
      <c r="K29" s="4"/>
      <c r="L29" s="4"/>
      <c r="M29" s="4"/>
      <c r="N29" s="4"/>
      <c r="O29" s="4"/>
      <c r="P29" s="4"/>
      <c r="Q29" s="4"/>
      <c r="R29" s="4"/>
      <c r="S29" s="4"/>
      <c r="T29" s="4"/>
      <c r="U29" s="4"/>
      <c r="V29" s="4"/>
      <c r="W29" s="59"/>
      <c r="X29" s="5"/>
      <c r="Y29" s="5"/>
      <c r="Z29" s="5"/>
      <c r="AA29" s="5"/>
      <c r="AB29" s="5"/>
    </row>
    <row r="30" spans="1:28" ht="63" customHeight="1" x14ac:dyDescent="0.25">
      <c r="A30" s="1446" t="s">
        <v>1141</v>
      </c>
      <c r="B30" s="1447"/>
      <c r="C30" s="1447"/>
      <c r="D30" s="1447"/>
      <c r="E30" s="1410"/>
      <c r="F30" s="4"/>
      <c r="G30" s="4"/>
      <c r="H30" s="4"/>
      <c r="I30" s="4"/>
      <c r="J30" s="4"/>
      <c r="K30" s="4"/>
      <c r="L30" s="4"/>
      <c r="M30" s="4"/>
      <c r="N30" s="4"/>
      <c r="O30" s="4"/>
      <c r="P30" s="4"/>
      <c r="Q30" s="4"/>
      <c r="R30" s="4"/>
      <c r="S30" s="4"/>
      <c r="T30" s="4"/>
      <c r="U30" s="4"/>
      <c r="V30" s="4"/>
      <c r="W30" s="59"/>
      <c r="X30" s="5"/>
      <c r="Y30" s="5"/>
      <c r="Z30" s="5"/>
      <c r="AA30" s="5"/>
      <c r="AB30" s="5"/>
    </row>
    <row r="31" spans="1:28" ht="42" customHeight="1" x14ac:dyDescent="0.25">
      <c r="A31" s="1424" t="s">
        <v>1047</v>
      </c>
      <c r="B31" s="1425"/>
      <c r="C31" s="1425"/>
      <c r="D31" s="1425"/>
      <c r="E31" s="1410"/>
      <c r="F31" s="4"/>
      <c r="G31" s="4"/>
      <c r="H31" s="4"/>
      <c r="I31" s="4"/>
      <c r="J31" s="4"/>
      <c r="K31" s="4"/>
      <c r="L31" s="4"/>
      <c r="M31" s="4"/>
      <c r="N31" s="4"/>
      <c r="O31" s="4"/>
      <c r="P31" s="4"/>
      <c r="Q31" s="4"/>
      <c r="R31" s="4"/>
      <c r="S31" s="4"/>
      <c r="T31" s="4"/>
      <c r="U31" s="4"/>
      <c r="V31" s="4"/>
      <c r="W31" s="59"/>
      <c r="X31" s="5"/>
      <c r="Y31" s="5"/>
      <c r="Z31" s="5"/>
      <c r="AA31" s="5"/>
      <c r="AB31" s="5"/>
    </row>
    <row r="32" spans="1:28" ht="63" customHeight="1" thickBot="1" x14ac:dyDescent="0.3">
      <c r="A32" s="1446" t="s">
        <v>1141</v>
      </c>
      <c r="B32" s="1447"/>
      <c r="C32" s="1447"/>
      <c r="D32" s="1447"/>
      <c r="E32" s="1415"/>
      <c r="F32" s="4"/>
      <c r="G32" s="4"/>
      <c r="H32" s="4"/>
      <c r="I32" s="4"/>
      <c r="J32" s="4"/>
      <c r="K32" s="4"/>
      <c r="L32" s="4"/>
      <c r="M32" s="4"/>
      <c r="N32" s="4"/>
      <c r="O32" s="4"/>
      <c r="P32" s="4"/>
      <c r="Q32" s="4"/>
      <c r="R32" s="4"/>
      <c r="S32" s="4"/>
      <c r="T32" s="4"/>
      <c r="U32" s="4"/>
      <c r="V32" s="4"/>
      <c r="W32" s="59"/>
      <c r="X32" s="5"/>
      <c r="Y32" s="5"/>
      <c r="Z32" s="5"/>
      <c r="AA32" s="5"/>
      <c r="AB32" s="5"/>
    </row>
    <row r="33" spans="1:28" ht="22.5" customHeight="1" x14ac:dyDescent="0.25">
      <c r="A33" s="1422" t="s">
        <v>555</v>
      </c>
      <c r="B33" s="1423"/>
      <c r="C33" s="1423"/>
      <c r="D33" s="1423"/>
      <c r="E33" s="1409" t="s">
        <v>530</v>
      </c>
      <c r="F33" s="4"/>
      <c r="G33" s="4"/>
      <c r="H33" s="4"/>
      <c r="I33" s="4"/>
      <c r="J33" s="4"/>
      <c r="K33" s="4"/>
      <c r="L33" s="4"/>
      <c r="M33" s="4"/>
      <c r="N33" s="4"/>
      <c r="O33" s="4"/>
      <c r="P33" s="4"/>
      <c r="Q33" s="4"/>
      <c r="R33" s="4"/>
      <c r="S33" s="4"/>
      <c r="T33" s="4"/>
      <c r="U33" s="4"/>
      <c r="V33" s="4"/>
      <c r="W33" s="59"/>
      <c r="X33" s="5"/>
      <c r="Y33" s="5"/>
      <c r="Z33" s="5"/>
      <c r="AA33" s="5"/>
      <c r="AB33" s="5"/>
    </row>
    <row r="34" spans="1:28" ht="22.5" customHeight="1" x14ac:dyDescent="0.25">
      <c r="A34" s="1424" t="s">
        <v>556</v>
      </c>
      <c r="B34" s="1425"/>
      <c r="C34" s="1425"/>
      <c r="D34" s="1425"/>
      <c r="E34" s="1410"/>
      <c r="F34" s="4"/>
      <c r="G34" s="4"/>
      <c r="H34" s="4"/>
      <c r="I34" s="4"/>
      <c r="J34" s="4"/>
      <c r="K34" s="4"/>
      <c r="L34" s="4"/>
      <c r="M34" s="4"/>
      <c r="N34" s="4"/>
      <c r="O34" s="4"/>
      <c r="P34" s="4"/>
      <c r="Q34" s="4"/>
      <c r="R34" s="4"/>
      <c r="S34" s="4"/>
      <c r="T34" s="4"/>
      <c r="U34" s="4"/>
      <c r="V34" s="4"/>
      <c r="W34" s="59"/>
      <c r="X34" s="5"/>
      <c r="Y34" s="5"/>
      <c r="Z34" s="5"/>
      <c r="AA34" s="5"/>
      <c r="AB34" s="5"/>
    </row>
    <row r="35" spans="1:28" ht="63" customHeight="1" x14ac:dyDescent="0.25">
      <c r="A35" s="1446" t="s">
        <v>1145</v>
      </c>
      <c r="B35" s="1447"/>
      <c r="C35" s="1447"/>
      <c r="D35" s="1447"/>
      <c r="E35" s="1410"/>
      <c r="F35" s="4"/>
      <c r="G35" s="4"/>
      <c r="H35" s="4"/>
      <c r="I35" s="4"/>
      <c r="J35" s="4"/>
      <c r="K35" s="4"/>
      <c r="L35" s="4"/>
      <c r="M35" s="4"/>
      <c r="N35" s="4"/>
      <c r="O35" s="4"/>
      <c r="P35" s="4"/>
      <c r="Q35" s="4"/>
      <c r="R35" s="4"/>
      <c r="S35" s="4"/>
      <c r="T35" s="4"/>
      <c r="U35" s="4"/>
      <c r="V35" s="4"/>
      <c r="W35" s="59"/>
      <c r="X35" s="5"/>
      <c r="Y35" s="5"/>
      <c r="Z35" s="5"/>
      <c r="AA35" s="5"/>
      <c r="AB35" s="5"/>
    </row>
    <row r="36" spans="1:28" ht="24.75" customHeight="1" x14ac:dyDescent="0.25">
      <c r="A36" s="1424" t="s">
        <v>1048</v>
      </c>
      <c r="B36" s="1425"/>
      <c r="C36" s="1425"/>
      <c r="D36" s="1425"/>
      <c r="E36" s="1410"/>
      <c r="F36" s="4"/>
      <c r="G36" s="4"/>
      <c r="H36" s="4"/>
      <c r="I36" s="4"/>
      <c r="J36" s="4"/>
      <c r="K36" s="4"/>
      <c r="L36" s="4"/>
      <c r="M36" s="4"/>
      <c r="N36" s="4"/>
      <c r="O36" s="4"/>
      <c r="P36" s="4"/>
      <c r="Q36" s="4"/>
      <c r="R36" s="4"/>
      <c r="S36" s="4"/>
      <c r="T36" s="4"/>
      <c r="U36" s="4"/>
      <c r="V36" s="4"/>
      <c r="W36" s="59"/>
      <c r="X36" s="5"/>
      <c r="Y36" s="5"/>
      <c r="Z36" s="5"/>
      <c r="AA36" s="5"/>
      <c r="AB36" s="5"/>
    </row>
    <row r="37" spans="1:28" ht="63" customHeight="1" x14ac:dyDescent="0.25">
      <c r="A37" s="1446" t="s">
        <v>1146</v>
      </c>
      <c r="B37" s="1447"/>
      <c r="C37" s="1447"/>
      <c r="D37" s="1447"/>
      <c r="E37" s="1410"/>
      <c r="F37" s="4"/>
      <c r="G37" s="4"/>
      <c r="H37" s="4"/>
      <c r="I37" s="4"/>
      <c r="J37" s="4"/>
      <c r="K37" s="4"/>
      <c r="L37" s="4"/>
      <c r="M37" s="4"/>
      <c r="N37" s="4"/>
      <c r="O37" s="4"/>
      <c r="P37" s="4"/>
      <c r="Q37" s="4"/>
      <c r="R37" s="4"/>
      <c r="S37" s="4"/>
      <c r="T37" s="4"/>
      <c r="U37" s="4"/>
      <c r="V37" s="4"/>
      <c r="W37" s="59"/>
      <c r="X37" s="5"/>
      <c r="Y37" s="5"/>
      <c r="Z37" s="5"/>
      <c r="AA37" s="5"/>
      <c r="AB37" s="5"/>
    </row>
    <row r="38" spans="1:28" ht="22.5" customHeight="1" x14ac:dyDescent="0.25">
      <c r="A38" s="1424" t="s">
        <v>1049</v>
      </c>
      <c r="B38" s="1425"/>
      <c r="C38" s="1425"/>
      <c r="D38" s="1425"/>
      <c r="E38" s="1410"/>
      <c r="F38" s="4"/>
      <c r="G38" s="4"/>
      <c r="H38" s="4"/>
      <c r="I38" s="4"/>
      <c r="J38" s="4"/>
      <c r="K38" s="4"/>
      <c r="L38" s="4"/>
      <c r="M38" s="4"/>
      <c r="N38" s="4"/>
      <c r="O38" s="4"/>
      <c r="P38" s="4"/>
      <c r="Q38" s="4"/>
      <c r="R38" s="4"/>
      <c r="S38" s="4"/>
      <c r="T38" s="4"/>
      <c r="U38" s="4"/>
      <c r="V38" s="4"/>
      <c r="W38" s="59"/>
      <c r="X38" s="5"/>
      <c r="Y38" s="5"/>
      <c r="Z38" s="5"/>
      <c r="AA38" s="5"/>
      <c r="AB38" s="5"/>
    </row>
    <row r="39" spans="1:28" ht="63" customHeight="1" thickBot="1" x14ac:dyDescent="0.3">
      <c r="A39" s="1431" t="s">
        <v>1147</v>
      </c>
      <c r="B39" s="1432"/>
      <c r="C39" s="1432"/>
      <c r="D39" s="1432"/>
      <c r="E39" s="1415"/>
      <c r="F39" s="4"/>
      <c r="G39" s="4"/>
      <c r="H39" s="4"/>
      <c r="I39" s="4"/>
      <c r="J39" s="4"/>
      <c r="K39" s="4"/>
      <c r="L39" s="4"/>
      <c r="M39" s="4"/>
      <c r="N39" s="4"/>
      <c r="O39" s="4"/>
      <c r="P39" s="4"/>
      <c r="Q39" s="4"/>
      <c r="R39" s="4"/>
      <c r="S39" s="4"/>
      <c r="T39" s="4"/>
      <c r="U39" s="4"/>
      <c r="V39" s="4"/>
      <c r="W39" s="59"/>
      <c r="X39" s="5"/>
      <c r="Y39" s="5"/>
      <c r="Z39" s="5"/>
      <c r="AA39" s="5"/>
      <c r="AB39" s="5"/>
    </row>
    <row r="40" spans="1:28" ht="22.5" customHeight="1" x14ac:dyDescent="0.25">
      <c r="A40" s="1422" t="s">
        <v>581</v>
      </c>
      <c r="B40" s="1423"/>
      <c r="C40" s="1423"/>
      <c r="D40" s="1423"/>
      <c r="E40" s="1409" t="s">
        <v>531</v>
      </c>
      <c r="F40" s="4"/>
      <c r="G40" s="4"/>
      <c r="H40" s="4"/>
      <c r="I40" s="4"/>
      <c r="J40" s="4"/>
      <c r="K40" s="4"/>
      <c r="L40" s="4"/>
      <c r="M40" s="4"/>
      <c r="N40" s="4"/>
      <c r="O40" s="4"/>
      <c r="P40" s="4"/>
      <c r="Q40" s="4"/>
      <c r="R40" s="4"/>
      <c r="S40" s="4"/>
      <c r="T40" s="4"/>
      <c r="U40" s="4"/>
      <c r="V40" s="4"/>
      <c r="W40" s="59"/>
      <c r="X40" s="5"/>
      <c r="Y40" s="5"/>
      <c r="Z40" s="5"/>
      <c r="AA40" s="5"/>
      <c r="AB40" s="5"/>
    </row>
    <row r="41" spans="1:28" ht="22.5" customHeight="1" x14ac:dyDescent="0.25">
      <c r="A41" s="1424" t="s">
        <v>1050</v>
      </c>
      <c r="B41" s="1425"/>
      <c r="C41" s="1425"/>
      <c r="D41" s="1425"/>
      <c r="E41" s="1448"/>
      <c r="F41" s="4"/>
      <c r="G41" s="4"/>
      <c r="H41" s="4"/>
      <c r="I41" s="4"/>
      <c r="J41" s="4"/>
      <c r="K41" s="4"/>
      <c r="L41" s="4"/>
      <c r="M41" s="4"/>
      <c r="N41" s="4"/>
      <c r="O41" s="4"/>
      <c r="P41" s="4"/>
      <c r="Q41" s="4"/>
      <c r="R41" s="4"/>
      <c r="S41" s="4"/>
      <c r="T41" s="4"/>
      <c r="U41" s="4"/>
      <c r="V41" s="4"/>
      <c r="W41" s="59"/>
      <c r="X41" s="5"/>
      <c r="Y41" s="5"/>
      <c r="Z41" s="5"/>
      <c r="AA41" s="5"/>
      <c r="AB41" s="5"/>
    </row>
    <row r="42" spans="1:28" ht="63" customHeight="1" x14ac:dyDescent="0.25">
      <c r="A42" s="1424" t="s">
        <v>1148</v>
      </c>
      <c r="B42" s="1425"/>
      <c r="C42" s="1425"/>
      <c r="D42" s="1425"/>
      <c r="E42" s="1448"/>
      <c r="F42" s="4"/>
      <c r="G42" s="4"/>
      <c r="H42" s="4"/>
      <c r="I42" s="4"/>
      <c r="J42" s="4"/>
      <c r="K42" s="4"/>
      <c r="L42" s="4"/>
      <c r="M42" s="4"/>
      <c r="N42" s="4"/>
      <c r="O42" s="4"/>
      <c r="P42" s="4"/>
      <c r="Q42" s="4"/>
      <c r="R42" s="4"/>
      <c r="S42" s="4"/>
      <c r="T42" s="4"/>
      <c r="U42" s="4"/>
      <c r="V42" s="4"/>
      <c r="W42" s="59"/>
      <c r="X42" s="5"/>
      <c r="Y42" s="5"/>
      <c r="Z42" s="5"/>
      <c r="AA42" s="5"/>
      <c r="AB42" s="5"/>
    </row>
    <row r="43" spans="1:28" ht="45" customHeight="1" x14ac:dyDescent="0.25">
      <c r="A43" s="1424" t="s">
        <v>1051</v>
      </c>
      <c r="B43" s="1425"/>
      <c r="C43" s="1425"/>
      <c r="D43" s="1425"/>
      <c r="E43" s="1448"/>
      <c r="F43" s="4"/>
      <c r="G43" s="4"/>
      <c r="H43" s="4"/>
      <c r="I43" s="4"/>
      <c r="J43" s="4"/>
      <c r="K43" s="4"/>
      <c r="L43" s="4"/>
      <c r="M43" s="4"/>
      <c r="N43" s="4"/>
      <c r="O43" s="4"/>
      <c r="P43" s="4"/>
      <c r="Q43" s="4"/>
      <c r="R43" s="4"/>
      <c r="S43" s="4"/>
      <c r="T43" s="4"/>
      <c r="U43" s="4"/>
      <c r="V43" s="4"/>
      <c r="W43" s="59"/>
      <c r="X43" s="5"/>
      <c r="Y43" s="5"/>
      <c r="Z43" s="5"/>
      <c r="AA43" s="5"/>
      <c r="AB43" s="5"/>
    </row>
    <row r="44" spans="1:28" ht="63" customHeight="1" x14ac:dyDescent="0.25">
      <c r="A44" s="1424" t="s">
        <v>1149</v>
      </c>
      <c r="B44" s="1425"/>
      <c r="C44" s="1425"/>
      <c r="D44" s="1425"/>
      <c r="E44" s="1448"/>
      <c r="F44" s="4"/>
      <c r="G44" s="4"/>
      <c r="H44" s="4"/>
      <c r="I44" s="4"/>
      <c r="J44" s="4"/>
      <c r="K44" s="4"/>
      <c r="L44" s="4"/>
      <c r="M44" s="4"/>
      <c r="N44" s="4"/>
      <c r="O44" s="4"/>
      <c r="P44" s="4"/>
      <c r="Q44" s="4"/>
      <c r="R44" s="4"/>
      <c r="S44" s="4"/>
      <c r="T44" s="4"/>
      <c r="U44" s="4"/>
      <c r="V44" s="4"/>
      <c r="W44" s="59"/>
      <c r="X44" s="5"/>
      <c r="Y44" s="5"/>
      <c r="Z44" s="5"/>
      <c r="AA44" s="5"/>
      <c r="AB44" s="5"/>
    </row>
    <row r="45" spans="1:28" ht="24" customHeight="1" x14ac:dyDescent="0.25">
      <c r="A45" s="1424" t="s">
        <v>1052</v>
      </c>
      <c r="B45" s="1425"/>
      <c r="C45" s="1425"/>
      <c r="D45" s="1425"/>
      <c r="E45" s="1448"/>
      <c r="F45" s="4"/>
      <c r="G45" s="4"/>
      <c r="H45" s="4"/>
      <c r="I45" s="4"/>
      <c r="J45" s="4"/>
      <c r="K45" s="4"/>
      <c r="L45" s="4"/>
      <c r="M45" s="4"/>
      <c r="N45" s="4"/>
      <c r="O45" s="4"/>
      <c r="P45" s="4"/>
      <c r="Q45" s="4"/>
      <c r="R45" s="4"/>
      <c r="S45" s="4"/>
      <c r="T45" s="4"/>
      <c r="U45" s="4"/>
      <c r="V45" s="4"/>
      <c r="W45" s="59"/>
      <c r="X45" s="5"/>
      <c r="Y45" s="5"/>
      <c r="Z45" s="5"/>
      <c r="AA45" s="5"/>
      <c r="AB45" s="5"/>
    </row>
    <row r="46" spans="1:28" ht="63" customHeight="1" x14ac:dyDescent="0.25">
      <c r="A46" s="1424" t="s">
        <v>1150</v>
      </c>
      <c r="B46" s="1425"/>
      <c r="C46" s="1425"/>
      <c r="D46" s="1425"/>
      <c r="E46" s="1448"/>
      <c r="F46" s="4"/>
      <c r="G46" s="4"/>
      <c r="H46" s="4"/>
      <c r="I46" s="4"/>
      <c r="J46" s="4"/>
      <c r="K46" s="4"/>
      <c r="L46" s="4"/>
      <c r="M46" s="4"/>
      <c r="N46" s="4"/>
      <c r="O46" s="4"/>
      <c r="P46" s="4"/>
      <c r="Q46" s="4"/>
      <c r="R46" s="4"/>
      <c r="S46" s="4"/>
      <c r="T46" s="4"/>
      <c r="U46" s="4"/>
      <c r="V46" s="4"/>
      <c r="W46" s="59"/>
      <c r="X46" s="5"/>
      <c r="Y46" s="5"/>
      <c r="Z46" s="5"/>
      <c r="AA46" s="5"/>
      <c r="AB46" s="5"/>
    </row>
    <row r="47" spans="1:28" ht="65.25" customHeight="1" x14ac:dyDescent="0.25">
      <c r="A47" s="1424" t="s">
        <v>1053</v>
      </c>
      <c r="B47" s="1425"/>
      <c r="C47" s="1425"/>
      <c r="D47" s="1425"/>
      <c r="E47" s="1448"/>
      <c r="F47" s="4"/>
      <c r="G47" s="4"/>
      <c r="H47" s="4"/>
      <c r="I47" s="4"/>
      <c r="J47" s="4"/>
      <c r="K47" s="4"/>
      <c r="L47" s="4"/>
      <c r="M47" s="4"/>
      <c r="N47" s="4"/>
      <c r="O47" s="4"/>
      <c r="P47" s="4"/>
      <c r="Q47" s="4"/>
      <c r="R47" s="4"/>
      <c r="S47" s="4"/>
      <c r="T47" s="4"/>
      <c r="U47" s="4"/>
      <c r="V47" s="4"/>
      <c r="W47" s="59"/>
      <c r="X47" s="5"/>
      <c r="Y47" s="5"/>
      <c r="Z47" s="5"/>
      <c r="AA47" s="5"/>
      <c r="AB47" s="5"/>
    </row>
    <row r="48" spans="1:28" ht="63" customHeight="1" x14ac:dyDescent="0.25">
      <c r="A48" s="1424" t="s">
        <v>1151</v>
      </c>
      <c r="B48" s="1425"/>
      <c r="C48" s="1425"/>
      <c r="D48" s="1425"/>
      <c r="E48" s="1448"/>
      <c r="F48" s="4"/>
      <c r="G48" s="4"/>
      <c r="H48" s="4"/>
      <c r="I48" s="4"/>
      <c r="J48" s="4"/>
      <c r="K48" s="4"/>
      <c r="L48" s="4"/>
      <c r="M48" s="4"/>
      <c r="N48" s="4"/>
      <c r="O48" s="4"/>
      <c r="P48" s="4"/>
      <c r="Q48" s="4"/>
      <c r="R48" s="4"/>
      <c r="S48" s="4"/>
      <c r="T48" s="4"/>
      <c r="U48" s="4"/>
      <c r="V48" s="4"/>
      <c r="W48" s="59"/>
      <c r="X48" s="5"/>
      <c r="Y48" s="5"/>
      <c r="Z48" s="5"/>
      <c r="AA48" s="5"/>
      <c r="AB48" s="5"/>
    </row>
    <row r="49" spans="1:28" ht="24.75" customHeight="1" x14ac:dyDescent="0.25">
      <c r="A49" s="1424" t="s">
        <v>1054</v>
      </c>
      <c r="B49" s="1425"/>
      <c r="C49" s="1425"/>
      <c r="D49" s="1425"/>
      <c r="E49" s="1448"/>
      <c r="F49" s="4"/>
      <c r="G49" s="4"/>
      <c r="H49" s="4"/>
      <c r="I49" s="4"/>
      <c r="J49" s="4"/>
      <c r="K49" s="4"/>
      <c r="L49" s="4"/>
      <c r="M49" s="4"/>
      <c r="N49" s="4"/>
      <c r="O49" s="4"/>
      <c r="P49" s="4"/>
      <c r="Q49" s="4"/>
      <c r="R49" s="4"/>
      <c r="S49" s="4"/>
      <c r="T49" s="4"/>
      <c r="U49" s="4"/>
      <c r="V49" s="4"/>
      <c r="W49" s="59"/>
      <c r="X49" s="5"/>
      <c r="Y49" s="5"/>
      <c r="Z49" s="5"/>
      <c r="AA49" s="5"/>
      <c r="AB49" s="5"/>
    </row>
    <row r="50" spans="1:28" ht="63" customHeight="1" x14ac:dyDescent="0.25">
      <c r="A50" s="1424" t="s">
        <v>1152</v>
      </c>
      <c r="B50" s="1425"/>
      <c r="C50" s="1425"/>
      <c r="D50" s="1425"/>
      <c r="E50" s="1448"/>
      <c r="F50" s="4"/>
      <c r="G50" s="4"/>
      <c r="H50" s="4"/>
      <c r="I50" s="4"/>
      <c r="J50" s="4"/>
      <c r="K50" s="4"/>
      <c r="L50" s="4"/>
      <c r="M50" s="4"/>
      <c r="N50" s="4"/>
      <c r="O50" s="4"/>
      <c r="P50" s="4"/>
      <c r="Q50" s="4"/>
      <c r="R50" s="4"/>
      <c r="S50" s="4"/>
      <c r="T50" s="4"/>
      <c r="U50" s="4"/>
      <c r="V50" s="4"/>
      <c r="W50" s="59"/>
      <c r="X50" s="5"/>
      <c r="Y50" s="5"/>
      <c r="Z50" s="5"/>
      <c r="AA50" s="5"/>
      <c r="AB50" s="5"/>
    </row>
    <row r="51" spans="1:28" ht="31.5" customHeight="1" x14ac:dyDescent="0.25">
      <c r="A51" s="1424" t="s">
        <v>1055</v>
      </c>
      <c r="B51" s="1425"/>
      <c r="C51" s="1425"/>
      <c r="D51" s="1425"/>
      <c r="E51" s="1448"/>
      <c r="F51" s="4"/>
      <c r="G51" s="4"/>
      <c r="H51" s="4"/>
      <c r="I51" s="4"/>
      <c r="J51" s="4"/>
      <c r="K51" s="4"/>
      <c r="L51" s="4"/>
      <c r="M51" s="4"/>
      <c r="N51" s="4"/>
      <c r="O51" s="4"/>
      <c r="P51" s="4"/>
      <c r="Q51" s="4"/>
      <c r="R51" s="4"/>
      <c r="S51" s="4"/>
      <c r="T51" s="4"/>
      <c r="U51" s="4"/>
      <c r="V51" s="4"/>
      <c r="W51" s="59"/>
      <c r="X51" s="5"/>
      <c r="Y51" s="5"/>
      <c r="Z51" s="5"/>
      <c r="AA51" s="5"/>
      <c r="AB51" s="5"/>
    </row>
    <row r="52" spans="1:28" ht="63" customHeight="1" x14ac:dyDescent="0.25">
      <c r="A52" s="1424" t="s">
        <v>1153</v>
      </c>
      <c r="B52" s="1425"/>
      <c r="C52" s="1425"/>
      <c r="D52" s="1425"/>
      <c r="E52" s="1448"/>
      <c r="F52" s="4"/>
      <c r="G52" s="4"/>
      <c r="H52" s="4"/>
      <c r="I52" s="4"/>
      <c r="J52" s="4"/>
      <c r="K52" s="4"/>
      <c r="L52" s="4"/>
      <c r="M52" s="4"/>
      <c r="N52" s="4"/>
      <c r="O52" s="4"/>
      <c r="P52" s="4"/>
      <c r="Q52" s="4"/>
      <c r="R52" s="4"/>
      <c r="S52" s="4"/>
      <c r="T52" s="4"/>
      <c r="U52" s="4"/>
      <c r="V52" s="4"/>
      <c r="W52" s="59"/>
      <c r="X52" s="5"/>
      <c r="Y52" s="5"/>
      <c r="Z52" s="5"/>
      <c r="AA52" s="5"/>
      <c r="AB52" s="5"/>
    </row>
    <row r="53" spans="1:28" ht="15" customHeight="1" x14ac:dyDescent="0.25">
      <c r="A53" s="1424" t="s">
        <v>1056</v>
      </c>
      <c r="B53" s="1425"/>
      <c r="C53" s="1425"/>
      <c r="D53" s="1425"/>
      <c r="E53" s="1448"/>
      <c r="F53" s="4"/>
      <c r="G53" s="4"/>
      <c r="H53" s="4"/>
      <c r="I53" s="4"/>
      <c r="J53" s="4"/>
      <c r="K53" s="4"/>
      <c r="L53" s="4"/>
      <c r="M53" s="4"/>
      <c r="N53" s="4"/>
      <c r="O53" s="4"/>
      <c r="P53" s="4"/>
      <c r="Q53" s="4"/>
      <c r="R53" s="4"/>
      <c r="S53" s="4"/>
      <c r="T53" s="4"/>
      <c r="U53" s="4"/>
      <c r="V53" s="4"/>
      <c r="W53" s="59"/>
      <c r="X53" s="5"/>
      <c r="Y53" s="5"/>
      <c r="Z53" s="5"/>
      <c r="AA53" s="5"/>
      <c r="AB53" s="5"/>
    </row>
    <row r="54" spans="1:28" ht="63" customHeight="1" x14ac:dyDescent="0.25">
      <c r="A54" s="1424" t="s">
        <v>1154</v>
      </c>
      <c r="B54" s="1425"/>
      <c r="C54" s="1425"/>
      <c r="D54" s="1425"/>
      <c r="E54" s="1448"/>
      <c r="F54" s="4"/>
      <c r="G54" s="4"/>
      <c r="H54" s="4"/>
      <c r="I54" s="4"/>
      <c r="J54" s="4"/>
      <c r="K54" s="4"/>
      <c r="L54" s="4"/>
      <c r="M54" s="4"/>
      <c r="N54" s="4"/>
      <c r="O54" s="4"/>
      <c r="P54" s="4"/>
      <c r="Q54" s="4"/>
      <c r="R54" s="4"/>
      <c r="S54" s="4"/>
      <c r="T54" s="4"/>
      <c r="U54" s="4"/>
      <c r="V54" s="4"/>
      <c r="W54" s="59"/>
      <c r="X54" s="5"/>
      <c r="Y54" s="5"/>
      <c r="Z54" s="5"/>
      <c r="AA54" s="5"/>
      <c r="AB54" s="5"/>
    </row>
    <row r="55" spans="1:28" ht="51.75" customHeight="1" x14ac:dyDescent="0.25">
      <c r="A55" s="1424" t="s">
        <v>1057</v>
      </c>
      <c r="B55" s="1425"/>
      <c r="C55" s="1425"/>
      <c r="D55" s="1425"/>
      <c r="E55" s="1448"/>
      <c r="F55" s="4"/>
      <c r="G55" s="4"/>
      <c r="H55" s="4"/>
      <c r="I55" s="4"/>
      <c r="J55" s="4"/>
      <c r="K55" s="4"/>
      <c r="L55" s="4"/>
      <c r="M55" s="4"/>
      <c r="N55" s="4"/>
      <c r="O55" s="4"/>
      <c r="P55" s="4"/>
      <c r="Q55" s="4"/>
      <c r="R55" s="4"/>
      <c r="S55" s="4"/>
      <c r="T55" s="4"/>
      <c r="U55" s="4"/>
      <c r="V55" s="4"/>
      <c r="W55" s="59"/>
      <c r="X55" s="5"/>
      <c r="Y55" s="5"/>
      <c r="Z55" s="5"/>
      <c r="AA55" s="5"/>
      <c r="AB55" s="5"/>
    </row>
    <row r="56" spans="1:28" s="9" customFormat="1" ht="63" customHeight="1" x14ac:dyDescent="0.25">
      <c r="A56" s="1424" t="s">
        <v>1155</v>
      </c>
      <c r="B56" s="1425"/>
      <c r="C56" s="1425"/>
      <c r="D56" s="1425"/>
      <c r="E56" s="1448"/>
      <c r="F56" s="4"/>
      <c r="G56" s="4"/>
      <c r="H56" s="4"/>
      <c r="I56" s="4"/>
      <c r="J56" s="4"/>
      <c r="K56" s="4"/>
      <c r="L56" s="4"/>
      <c r="M56" s="4"/>
      <c r="N56" s="4"/>
      <c r="O56" s="4"/>
      <c r="P56" s="4"/>
      <c r="Q56" s="4"/>
      <c r="R56" s="4"/>
      <c r="S56" s="4"/>
      <c r="T56" s="4"/>
      <c r="U56" s="4"/>
      <c r="V56" s="4"/>
      <c r="W56" s="66"/>
      <c r="X56" s="1"/>
      <c r="Y56" s="1"/>
      <c r="Z56" s="1"/>
      <c r="AA56" s="1"/>
      <c r="AB56" s="1"/>
    </row>
    <row r="57" spans="1:28" s="9" customFormat="1" ht="26.25" customHeight="1" x14ac:dyDescent="0.25">
      <c r="A57" s="1424" t="s">
        <v>1058</v>
      </c>
      <c r="B57" s="1425"/>
      <c r="C57" s="1425"/>
      <c r="D57" s="1425"/>
      <c r="E57" s="1448"/>
      <c r="F57" s="4"/>
      <c r="G57" s="4"/>
      <c r="H57" s="4"/>
      <c r="I57" s="4"/>
      <c r="J57" s="4"/>
      <c r="K57" s="4"/>
      <c r="L57" s="4"/>
      <c r="M57" s="4"/>
      <c r="N57" s="4"/>
      <c r="O57" s="4"/>
      <c r="P57" s="4"/>
      <c r="Q57" s="4"/>
      <c r="R57" s="4"/>
      <c r="S57" s="4"/>
      <c r="T57" s="4"/>
      <c r="U57" s="4"/>
      <c r="V57" s="4"/>
      <c r="W57" s="66"/>
      <c r="X57" s="1"/>
      <c r="Y57" s="1"/>
      <c r="Z57" s="1"/>
      <c r="AA57" s="1"/>
      <c r="AB57" s="1"/>
    </row>
    <row r="58" spans="1:28" s="9" customFormat="1" ht="63" customHeight="1" x14ac:dyDescent="0.25">
      <c r="A58" s="1424" t="s">
        <v>1156</v>
      </c>
      <c r="B58" s="1425"/>
      <c r="C58" s="1425"/>
      <c r="D58" s="1425"/>
      <c r="E58" s="1448"/>
      <c r="F58" s="4"/>
      <c r="G58" s="4"/>
      <c r="H58" s="4"/>
      <c r="I58" s="4"/>
      <c r="J58" s="4"/>
      <c r="K58" s="4"/>
      <c r="L58" s="4"/>
      <c r="M58" s="4"/>
      <c r="N58" s="4"/>
      <c r="O58" s="4"/>
      <c r="P58" s="4"/>
      <c r="Q58" s="4"/>
      <c r="R58" s="4"/>
      <c r="S58" s="4"/>
      <c r="T58" s="4"/>
      <c r="U58" s="4"/>
      <c r="V58" s="4"/>
      <c r="W58" s="66"/>
      <c r="X58" s="1"/>
      <c r="Y58" s="1"/>
      <c r="Z58" s="1"/>
      <c r="AA58" s="1"/>
      <c r="AB58" s="1"/>
    </row>
    <row r="59" spans="1:28" s="9" customFormat="1" ht="21.75" customHeight="1" x14ac:dyDescent="0.25">
      <c r="A59" s="1424" t="s">
        <v>1059</v>
      </c>
      <c r="B59" s="1425"/>
      <c r="C59" s="1425"/>
      <c r="D59" s="1425"/>
      <c r="E59" s="1448"/>
      <c r="F59" s="4"/>
      <c r="G59" s="4"/>
      <c r="H59" s="4"/>
      <c r="I59" s="4"/>
      <c r="J59" s="4"/>
      <c r="K59" s="4"/>
      <c r="L59" s="4"/>
      <c r="M59" s="4"/>
      <c r="N59" s="4"/>
      <c r="O59" s="4"/>
      <c r="P59" s="4"/>
      <c r="Q59" s="4"/>
      <c r="R59" s="4"/>
      <c r="S59" s="4"/>
      <c r="T59" s="4"/>
      <c r="U59" s="4"/>
      <c r="V59" s="4"/>
      <c r="W59" s="66"/>
      <c r="X59" s="1"/>
      <c r="Y59" s="1"/>
      <c r="Z59" s="1"/>
      <c r="AA59" s="1"/>
      <c r="AB59" s="1"/>
    </row>
    <row r="60" spans="1:28" s="9" customFormat="1" ht="63" customHeight="1" x14ac:dyDescent="0.25">
      <c r="A60" s="1424" t="s">
        <v>1141</v>
      </c>
      <c r="B60" s="1425"/>
      <c r="C60" s="1425"/>
      <c r="D60" s="1425"/>
      <c r="E60" s="1448"/>
      <c r="F60" s="4"/>
      <c r="G60" s="4"/>
      <c r="H60" s="4"/>
      <c r="I60" s="4"/>
      <c r="J60" s="4"/>
      <c r="K60" s="4"/>
      <c r="L60" s="4"/>
      <c r="M60" s="4"/>
      <c r="N60" s="4"/>
      <c r="O60" s="4"/>
      <c r="P60" s="4"/>
      <c r="Q60" s="4"/>
      <c r="R60" s="4"/>
      <c r="S60" s="4"/>
      <c r="T60" s="4"/>
      <c r="U60" s="4"/>
      <c r="V60" s="4"/>
      <c r="W60" s="66"/>
      <c r="X60" s="1"/>
      <c r="Y60" s="1"/>
      <c r="Z60" s="1"/>
      <c r="AA60" s="1"/>
      <c r="AB60" s="1"/>
    </row>
    <row r="61" spans="1:28" s="9" customFormat="1" ht="38.25" customHeight="1" x14ac:dyDescent="0.25">
      <c r="A61" s="1424" t="s">
        <v>1060</v>
      </c>
      <c r="B61" s="1425"/>
      <c r="C61" s="1425"/>
      <c r="D61" s="1425"/>
      <c r="E61" s="1448"/>
      <c r="F61" s="4"/>
      <c r="G61" s="4"/>
      <c r="H61" s="4"/>
      <c r="I61" s="4"/>
      <c r="J61" s="4"/>
      <c r="K61" s="4"/>
      <c r="L61" s="4"/>
      <c r="M61" s="4"/>
      <c r="N61" s="4"/>
      <c r="O61" s="4"/>
      <c r="P61" s="4"/>
      <c r="Q61" s="4"/>
      <c r="R61" s="4"/>
      <c r="S61" s="4"/>
      <c r="T61" s="4"/>
      <c r="U61" s="4"/>
      <c r="V61" s="4"/>
      <c r="W61" s="66"/>
      <c r="X61" s="1"/>
      <c r="Y61" s="1"/>
      <c r="Z61" s="1"/>
      <c r="AA61" s="1"/>
      <c r="AB61" s="1"/>
    </row>
    <row r="62" spans="1:28" s="9" customFormat="1" ht="63" customHeight="1" x14ac:dyDescent="0.25">
      <c r="A62" s="1424" t="s">
        <v>1150</v>
      </c>
      <c r="B62" s="1425"/>
      <c r="C62" s="1425"/>
      <c r="D62" s="1425"/>
      <c r="E62" s="1448"/>
      <c r="F62" s="4"/>
      <c r="G62" s="4"/>
      <c r="H62" s="4"/>
      <c r="I62" s="4"/>
      <c r="J62" s="4"/>
      <c r="K62" s="4"/>
      <c r="L62" s="4"/>
      <c r="M62" s="4"/>
      <c r="N62" s="4"/>
      <c r="O62" s="4"/>
      <c r="P62" s="4"/>
      <c r="Q62" s="4"/>
      <c r="R62" s="4"/>
      <c r="S62" s="4"/>
      <c r="T62" s="4"/>
      <c r="U62" s="4"/>
      <c r="V62" s="4"/>
      <c r="W62" s="66"/>
      <c r="X62" s="1"/>
      <c r="Y62" s="1"/>
      <c r="Z62" s="1"/>
      <c r="AA62" s="1"/>
      <c r="AB62" s="1"/>
    </row>
    <row r="63" spans="1:28" s="9" customFormat="1" ht="24.75" customHeight="1" x14ac:dyDescent="0.25">
      <c r="A63" s="1424" t="s">
        <v>1061</v>
      </c>
      <c r="B63" s="1425"/>
      <c r="C63" s="1425"/>
      <c r="D63" s="1425"/>
      <c r="E63" s="1448"/>
      <c r="F63" s="4"/>
      <c r="G63" s="4"/>
      <c r="H63" s="4"/>
      <c r="I63" s="4"/>
      <c r="J63" s="4"/>
      <c r="K63" s="4"/>
      <c r="L63" s="4"/>
      <c r="M63" s="4"/>
      <c r="N63" s="4"/>
      <c r="O63" s="4"/>
      <c r="P63" s="4"/>
      <c r="Q63" s="4"/>
      <c r="R63" s="4"/>
      <c r="S63" s="4"/>
      <c r="T63" s="4"/>
      <c r="U63" s="4"/>
      <c r="V63" s="4"/>
      <c r="W63" s="66"/>
      <c r="X63" s="1"/>
      <c r="Y63" s="1"/>
      <c r="Z63" s="1"/>
      <c r="AA63" s="1"/>
      <c r="AB63" s="1"/>
    </row>
    <row r="64" spans="1:28" s="9" customFormat="1" ht="63" customHeight="1" thickBot="1" x14ac:dyDescent="0.3">
      <c r="A64" s="1426" t="s">
        <v>1157</v>
      </c>
      <c r="B64" s="1427"/>
      <c r="C64" s="1427"/>
      <c r="D64" s="1427"/>
      <c r="E64" s="1449"/>
      <c r="F64" s="4"/>
      <c r="G64" s="4"/>
      <c r="H64" s="4"/>
      <c r="I64" s="4"/>
      <c r="J64" s="4"/>
      <c r="K64" s="4"/>
      <c r="L64" s="4"/>
      <c r="M64" s="4"/>
      <c r="N64" s="4"/>
      <c r="O64" s="4"/>
      <c r="P64" s="4"/>
      <c r="Q64" s="4"/>
      <c r="R64" s="4"/>
      <c r="S64" s="4"/>
      <c r="T64" s="4"/>
      <c r="U64" s="4"/>
      <c r="V64" s="4"/>
      <c r="W64" s="66"/>
      <c r="X64" s="1"/>
      <c r="Y64" s="1"/>
      <c r="Z64" s="1"/>
      <c r="AA64" s="1"/>
      <c r="AB64" s="1"/>
    </row>
    <row r="65" spans="1:28" s="9" customFormat="1" ht="35.25" customHeight="1" x14ac:dyDescent="0.25">
      <c r="A65" s="1428" t="s">
        <v>1062</v>
      </c>
      <c r="B65" s="1429"/>
      <c r="C65" s="1429"/>
      <c r="D65" s="1430"/>
      <c r="E65" s="1407" t="s">
        <v>532</v>
      </c>
      <c r="F65" s="4"/>
      <c r="G65" s="4"/>
      <c r="H65" s="4"/>
      <c r="I65" s="4"/>
      <c r="J65" s="4"/>
      <c r="K65" s="4"/>
      <c r="L65" s="4"/>
      <c r="M65" s="4"/>
      <c r="N65" s="4"/>
      <c r="O65" s="4"/>
      <c r="P65" s="4"/>
      <c r="Q65" s="4"/>
      <c r="R65" s="4"/>
      <c r="S65" s="4"/>
      <c r="T65" s="4"/>
      <c r="U65" s="4"/>
      <c r="V65" s="4"/>
      <c r="W65" s="66"/>
      <c r="X65" s="1"/>
      <c r="Y65" s="1"/>
      <c r="Z65" s="1"/>
      <c r="AA65" s="1"/>
      <c r="AB65" s="1"/>
    </row>
    <row r="66" spans="1:28" s="9" customFormat="1" ht="66" customHeight="1" x14ac:dyDescent="0.25">
      <c r="A66" s="1461" t="s">
        <v>1063</v>
      </c>
      <c r="B66" s="1460"/>
      <c r="C66" s="1460"/>
      <c r="D66" s="1462"/>
      <c r="E66" s="1445"/>
      <c r="F66" s="4"/>
      <c r="G66" s="67"/>
      <c r="H66" s="67"/>
      <c r="I66" s="67"/>
      <c r="J66" s="4"/>
      <c r="K66" s="4"/>
      <c r="L66" s="4"/>
      <c r="M66" s="4"/>
      <c r="N66" s="4"/>
      <c r="O66" s="4"/>
      <c r="P66" s="4"/>
      <c r="Q66" s="4"/>
      <c r="R66" s="4"/>
      <c r="S66" s="4"/>
      <c r="T66" s="4"/>
      <c r="U66" s="4"/>
      <c r="V66" s="4"/>
      <c r="W66" s="66"/>
      <c r="X66" s="1"/>
      <c r="Y66" s="1"/>
      <c r="Z66" s="1"/>
      <c r="AA66" s="1"/>
      <c r="AB66" s="1"/>
    </row>
    <row r="67" spans="1:28" ht="63" customHeight="1" thickBot="1" x14ac:dyDescent="0.3">
      <c r="A67" s="1424" t="s">
        <v>1154</v>
      </c>
      <c r="B67" s="1425"/>
      <c r="C67" s="1425"/>
      <c r="D67" s="1425"/>
      <c r="E67" s="1408"/>
      <c r="F67" s="4"/>
      <c r="G67" s="4"/>
      <c r="H67" s="4"/>
      <c r="I67" s="4"/>
      <c r="J67" s="4"/>
      <c r="K67" s="4"/>
      <c r="L67" s="4"/>
      <c r="M67" s="4"/>
      <c r="N67" s="4"/>
      <c r="O67" s="4"/>
      <c r="P67" s="4"/>
      <c r="Q67" s="4"/>
      <c r="R67" s="4"/>
      <c r="S67" s="4"/>
      <c r="T67" s="4"/>
      <c r="U67" s="4"/>
      <c r="V67" s="4"/>
      <c r="W67" s="59"/>
      <c r="X67" s="5"/>
      <c r="Y67" s="5"/>
      <c r="Z67" s="5"/>
      <c r="AA67" s="5"/>
      <c r="AB67" s="5"/>
    </row>
    <row r="68" spans="1:28" ht="31.5" customHeight="1" x14ac:dyDescent="0.25">
      <c r="A68" s="1455" t="s">
        <v>562</v>
      </c>
      <c r="B68" s="1456"/>
      <c r="C68" s="1457"/>
      <c r="D68" s="509"/>
      <c r="E68" s="1409" t="s">
        <v>533</v>
      </c>
      <c r="F68" s="4"/>
      <c r="G68" s="4"/>
      <c r="H68" s="4"/>
      <c r="I68" s="4"/>
      <c r="J68" s="4"/>
      <c r="K68" s="4"/>
      <c r="L68" s="4"/>
      <c r="M68" s="4"/>
      <c r="N68" s="4"/>
      <c r="O68" s="4"/>
      <c r="P68" s="4"/>
      <c r="Q68" s="4"/>
      <c r="R68" s="4"/>
      <c r="S68" s="4"/>
      <c r="T68" s="4"/>
      <c r="U68" s="4"/>
      <c r="V68" s="4"/>
      <c r="W68" s="59"/>
      <c r="X68" s="5"/>
      <c r="Y68" s="5"/>
      <c r="Z68" s="5"/>
      <c r="AA68" s="5"/>
      <c r="AB68" s="5"/>
    </row>
    <row r="69" spans="1:28" ht="54" customHeight="1" x14ac:dyDescent="0.25">
      <c r="A69" s="1458" t="s">
        <v>1064</v>
      </c>
      <c r="B69" s="1459"/>
      <c r="C69" s="1459"/>
      <c r="D69" s="1460"/>
      <c r="E69" s="1410"/>
      <c r="F69" s="4"/>
      <c r="G69" s="4"/>
      <c r="H69" s="4"/>
      <c r="I69" s="4"/>
      <c r="J69" s="4"/>
      <c r="K69" s="4"/>
      <c r="L69" s="4"/>
      <c r="M69" s="4"/>
      <c r="N69" s="4"/>
      <c r="O69" s="4"/>
      <c r="P69" s="4"/>
      <c r="Q69" s="4"/>
      <c r="R69" s="4"/>
      <c r="S69" s="4"/>
      <c r="T69" s="4"/>
      <c r="U69" s="4"/>
      <c r="V69" s="4"/>
      <c r="W69" s="59"/>
      <c r="X69" s="5"/>
      <c r="Y69" s="5"/>
      <c r="Z69" s="5"/>
      <c r="AA69" s="5"/>
      <c r="AB69" s="5"/>
    </row>
    <row r="70" spans="1:28" ht="63" customHeight="1" thickBot="1" x14ac:dyDescent="0.3">
      <c r="A70" s="1431" t="s">
        <v>1158</v>
      </c>
      <c r="B70" s="1432"/>
      <c r="C70" s="1432"/>
      <c r="D70" s="1432"/>
      <c r="E70" s="1415"/>
      <c r="F70" s="4"/>
      <c r="G70" s="4"/>
      <c r="H70" s="4"/>
      <c r="I70" s="4"/>
      <c r="J70" s="4"/>
      <c r="K70" s="4"/>
      <c r="L70" s="4"/>
      <c r="M70" s="4"/>
      <c r="N70" s="4"/>
      <c r="O70" s="4"/>
      <c r="P70" s="4"/>
      <c r="Q70" s="4"/>
      <c r="R70" s="4"/>
      <c r="S70" s="4"/>
      <c r="T70" s="4"/>
      <c r="U70" s="4"/>
      <c r="V70" s="4"/>
      <c r="W70" s="59"/>
      <c r="X70" s="5"/>
      <c r="Y70" s="5"/>
      <c r="Z70" s="5"/>
      <c r="AA70" s="5"/>
      <c r="AB70" s="5"/>
    </row>
    <row r="71" spans="1:28" ht="20.25" customHeight="1" x14ac:dyDescent="0.25">
      <c r="A71" s="1413" t="s">
        <v>1065</v>
      </c>
      <c r="B71" s="1414"/>
      <c r="C71" s="1414"/>
      <c r="D71" s="1414"/>
      <c r="E71" s="1409" t="s">
        <v>1066</v>
      </c>
      <c r="F71" s="4"/>
      <c r="G71" s="4"/>
      <c r="H71" s="4"/>
      <c r="I71" s="4"/>
      <c r="J71" s="4"/>
      <c r="K71" s="4"/>
      <c r="L71" s="4"/>
      <c r="M71" s="4"/>
      <c r="N71" s="4"/>
      <c r="O71" s="4"/>
      <c r="P71" s="4"/>
      <c r="Q71" s="59"/>
      <c r="R71" s="59"/>
      <c r="S71" s="59"/>
      <c r="T71" s="59"/>
      <c r="U71" s="59"/>
      <c r="V71" s="59"/>
      <c r="W71" s="16"/>
    </row>
    <row r="72" spans="1:28" ht="63" customHeight="1" thickBot="1" x14ac:dyDescent="0.3">
      <c r="A72" s="1416" t="s">
        <v>1141</v>
      </c>
      <c r="B72" s="1417"/>
      <c r="C72" s="1417"/>
      <c r="D72" s="1418"/>
      <c r="E72" s="1415"/>
      <c r="F72" s="4"/>
      <c r="G72" s="4"/>
      <c r="H72" s="4"/>
      <c r="I72" s="4"/>
      <c r="J72" s="4"/>
      <c r="K72" s="4"/>
      <c r="L72" s="4"/>
      <c r="M72" s="4"/>
      <c r="N72" s="4"/>
      <c r="O72" s="4"/>
      <c r="P72" s="4"/>
      <c r="U72" s="16"/>
      <c r="V72" s="16"/>
      <c r="W72" s="16"/>
    </row>
    <row r="73" spans="1:28" x14ac:dyDescent="0.25">
      <c r="A73" s="4"/>
      <c r="B73" s="4"/>
      <c r="C73" s="4"/>
      <c r="D73" s="4"/>
      <c r="E73" s="4"/>
      <c r="F73" s="4"/>
      <c r="G73" s="4"/>
      <c r="H73" s="4"/>
      <c r="I73" s="4"/>
      <c r="J73" s="4"/>
      <c r="K73" s="4"/>
      <c r="L73" s="4"/>
      <c r="M73" s="4"/>
      <c r="N73" s="4"/>
      <c r="O73" s="4"/>
      <c r="U73" s="16"/>
      <c r="V73" s="16"/>
    </row>
    <row r="74" spans="1:28" x14ac:dyDescent="0.25">
      <c r="A74" s="4"/>
      <c r="B74" s="4"/>
      <c r="C74" s="4"/>
      <c r="D74" s="4"/>
      <c r="E74" s="4"/>
      <c r="F74" s="4"/>
      <c r="G74" s="4"/>
      <c r="H74" s="4"/>
      <c r="I74" s="4"/>
      <c r="J74" s="4"/>
      <c r="K74" s="4"/>
      <c r="L74" s="4"/>
      <c r="M74" s="4"/>
      <c r="N74" s="4"/>
      <c r="O74" s="4"/>
      <c r="P74" s="4"/>
      <c r="U74" s="16"/>
      <c r="V74" s="16"/>
      <c r="W74" s="16"/>
    </row>
    <row r="75" spans="1:28" x14ac:dyDescent="0.25">
      <c r="A75" s="4"/>
      <c r="B75" s="4"/>
      <c r="C75" s="4"/>
      <c r="D75" s="4"/>
      <c r="E75" s="4"/>
      <c r="F75" s="4"/>
      <c r="G75" s="4"/>
      <c r="H75" s="4"/>
      <c r="I75" s="4"/>
      <c r="J75" s="4"/>
      <c r="K75" s="4"/>
      <c r="L75" s="4"/>
      <c r="M75" s="4"/>
      <c r="N75" s="4"/>
      <c r="O75" s="4"/>
      <c r="P75" s="4"/>
      <c r="U75" s="16"/>
      <c r="V75" s="16"/>
      <c r="W75" s="16"/>
    </row>
    <row r="76" spans="1:28" x14ac:dyDescent="0.25">
      <c r="A76" s="4"/>
      <c r="B76" s="4"/>
      <c r="C76" s="4"/>
      <c r="D76" s="4"/>
      <c r="E76" s="4"/>
      <c r="F76" s="4"/>
      <c r="G76" s="4"/>
      <c r="H76" s="4"/>
      <c r="I76" s="4"/>
      <c r="J76" s="4"/>
      <c r="K76" s="4"/>
      <c r="L76" s="4"/>
      <c r="M76" s="4"/>
      <c r="N76" s="4"/>
      <c r="O76" s="4"/>
      <c r="P76" s="4"/>
      <c r="U76" s="16"/>
      <c r="V76" s="16"/>
      <c r="W76" s="16"/>
    </row>
    <row r="77" spans="1:28" x14ac:dyDescent="0.25">
      <c r="A77" s="4"/>
      <c r="B77" s="4"/>
      <c r="C77" s="4"/>
      <c r="D77" s="4"/>
      <c r="E77" s="4"/>
      <c r="F77" s="4"/>
      <c r="G77" s="4"/>
      <c r="H77" s="4"/>
      <c r="I77" s="4"/>
      <c r="J77" s="4"/>
      <c r="K77" s="4"/>
      <c r="L77" s="4"/>
      <c r="M77" s="4"/>
      <c r="N77" s="4"/>
      <c r="O77" s="4"/>
      <c r="P77" s="4"/>
      <c r="U77" s="16"/>
      <c r="V77" s="16"/>
      <c r="W77" s="16"/>
    </row>
    <row r="78" spans="1:28" x14ac:dyDescent="0.25">
      <c r="A78" s="4"/>
      <c r="B78" s="4"/>
      <c r="C78" s="4"/>
      <c r="D78" s="4"/>
      <c r="E78" s="4"/>
      <c r="F78" s="4"/>
      <c r="G78" s="4"/>
      <c r="H78" s="4"/>
      <c r="I78" s="4"/>
      <c r="J78" s="4"/>
      <c r="K78" s="4"/>
      <c r="L78" s="4"/>
      <c r="M78" s="4"/>
      <c r="N78" s="4"/>
      <c r="O78" s="4"/>
      <c r="P78" s="4"/>
      <c r="U78" s="16"/>
      <c r="V78" s="16"/>
      <c r="W78" s="16"/>
    </row>
    <row r="79" spans="1:28" x14ac:dyDescent="0.25">
      <c r="A79" s="4"/>
      <c r="B79" s="4"/>
      <c r="C79" s="4"/>
      <c r="D79" s="4"/>
      <c r="E79" s="4"/>
      <c r="F79" s="4"/>
      <c r="G79" s="4"/>
      <c r="H79" s="4"/>
      <c r="I79" s="4"/>
      <c r="J79" s="4"/>
      <c r="K79" s="4"/>
      <c r="L79" s="4"/>
      <c r="M79" s="4"/>
      <c r="N79" s="4"/>
      <c r="O79" s="4"/>
      <c r="P79" s="4"/>
      <c r="U79" s="16"/>
      <c r="V79" s="16"/>
      <c r="W79" s="16"/>
    </row>
    <row r="80" spans="1:28" x14ac:dyDescent="0.25">
      <c r="A80" s="4"/>
      <c r="B80" s="4"/>
      <c r="C80" s="4"/>
      <c r="D80" s="4"/>
      <c r="E80" s="4"/>
      <c r="F80" s="4"/>
      <c r="G80" s="4"/>
      <c r="H80" s="4"/>
      <c r="I80" s="4"/>
      <c r="J80" s="4"/>
      <c r="K80" s="4"/>
      <c r="L80" s="4"/>
      <c r="M80" s="4"/>
      <c r="N80" s="4"/>
      <c r="O80" s="4"/>
      <c r="P80" s="4"/>
      <c r="U80" s="16"/>
      <c r="V80" s="16"/>
      <c r="W80" s="16"/>
    </row>
    <row r="81" spans="1:23" x14ac:dyDescent="0.25">
      <c r="A81" s="4"/>
      <c r="B81" s="4"/>
      <c r="C81" s="4"/>
      <c r="D81" s="4"/>
      <c r="E81" s="4"/>
      <c r="F81" s="4"/>
      <c r="G81" s="4"/>
      <c r="H81" s="4"/>
      <c r="I81" s="4"/>
      <c r="J81" s="4"/>
      <c r="K81" s="4"/>
      <c r="L81" s="4"/>
      <c r="M81" s="4"/>
      <c r="N81" s="4"/>
      <c r="O81" s="4"/>
      <c r="P81" s="4"/>
      <c r="U81" s="16"/>
      <c r="V81" s="16"/>
      <c r="W81" s="16"/>
    </row>
    <row r="82" spans="1:23" x14ac:dyDescent="0.25">
      <c r="A82" s="4"/>
      <c r="B82" s="4"/>
      <c r="C82" s="4"/>
      <c r="D82" s="4"/>
      <c r="E82" s="4"/>
      <c r="F82" s="4"/>
      <c r="G82" s="4"/>
      <c r="H82" s="4"/>
      <c r="I82" s="4"/>
      <c r="J82" s="4"/>
      <c r="K82" s="4"/>
      <c r="L82" s="4"/>
      <c r="M82" s="4"/>
      <c r="N82" s="4"/>
      <c r="O82" s="4"/>
      <c r="P82" s="4"/>
      <c r="U82" s="16"/>
      <c r="V82" s="16"/>
      <c r="W82" s="16"/>
    </row>
    <row r="83" spans="1:23" x14ac:dyDescent="0.25">
      <c r="A83" s="4"/>
      <c r="B83" s="4"/>
      <c r="C83" s="4"/>
      <c r="D83" s="4"/>
      <c r="E83" s="4"/>
      <c r="F83" s="4"/>
      <c r="G83" s="4"/>
      <c r="H83" s="4"/>
      <c r="I83" s="4"/>
      <c r="J83" s="4"/>
      <c r="K83" s="4"/>
      <c r="L83" s="4"/>
      <c r="M83" s="4"/>
      <c r="N83" s="4"/>
      <c r="O83" s="4"/>
      <c r="P83" s="4"/>
      <c r="U83" s="16"/>
      <c r="V83" s="16"/>
      <c r="W83" s="16"/>
    </row>
    <row r="84" spans="1:23" x14ac:dyDescent="0.25">
      <c r="A84" s="4"/>
      <c r="B84" s="4"/>
      <c r="C84" s="4"/>
      <c r="D84" s="4"/>
      <c r="E84" s="4"/>
      <c r="F84" s="4"/>
      <c r="G84" s="4"/>
      <c r="H84" s="4"/>
      <c r="I84" s="4"/>
      <c r="J84" s="4"/>
      <c r="K84" s="4"/>
      <c r="L84" s="4"/>
      <c r="M84" s="4"/>
      <c r="N84" s="4"/>
      <c r="O84" s="4"/>
      <c r="P84" s="4"/>
      <c r="U84" s="16"/>
      <c r="V84" s="16"/>
      <c r="W84" s="16"/>
    </row>
    <row r="85" spans="1:23" x14ac:dyDescent="0.25">
      <c r="A85" s="4"/>
      <c r="B85" s="4"/>
      <c r="C85" s="4"/>
      <c r="D85" s="4"/>
      <c r="E85" s="4"/>
      <c r="F85" s="4"/>
      <c r="G85" s="4"/>
      <c r="H85" s="4"/>
      <c r="I85" s="4"/>
      <c r="J85" s="4"/>
      <c r="K85" s="4"/>
      <c r="L85" s="4"/>
      <c r="M85" s="4"/>
      <c r="N85" s="4"/>
      <c r="O85" s="4"/>
      <c r="P85" s="4"/>
      <c r="U85" s="16"/>
      <c r="V85" s="16"/>
      <c r="W85" s="16"/>
    </row>
    <row r="86" spans="1:23" x14ac:dyDescent="0.25">
      <c r="A86" s="4"/>
      <c r="B86" s="4"/>
      <c r="C86" s="4"/>
      <c r="D86" s="4"/>
      <c r="E86" s="4"/>
      <c r="F86" s="4"/>
      <c r="G86" s="4"/>
      <c r="H86" s="4"/>
      <c r="I86" s="4"/>
      <c r="J86" s="4"/>
      <c r="K86" s="4"/>
      <c r="L86" s="4"/>
      <c r="M86" s="4"/>
      <c r="N86" s="4"/>
      <c r="O86" s="4"/>
      <c r="P86" s="4"/>
      <c r="U86" s="16"/>
      <c r="V86" s="16"/>
      <c r="W86" s="16"/>
    </row>
    <row r="87" spans="1:23" x14ac:dyDescent="0.25">
      <c r="A87" s="4"/>
      <c r="B87" s="4"/>
      <c r="C87" s="4"/>
      <c r="D87" s="4"/>
      <c r="E87" s="4"/>
      <c r="F87" s="4"/>
      <c r="G87" s="4"/>
      <c r="H87" s="4"/>
      <c r="I87" s="4"/>
      <c r="J87" s="4"/>
      <c r="K87" s="4"/>
      <c r="L87" s="4"/>
      <c r="M87" s="4"/>
      <c r="N87" s="4"/>
      <c r="O87" s="4"/>
      <c r="P87" s="4"/>
      <c r="Q87" s="4"/>
      <c r="R87" s="4"/>
      <c r="S87" s="4"/>
      <c r="T87" s="4"/>
      <c r="U87" s="4"/>
      <c r="V87" s="4"/>
      <c r="W87" s="16"/>
    </row>
    <row r="88" spans="1:23" x14ac:dyDescent="0.25">
      <c r="A88" s="4"/>
      <c r="B88" s="4"/>
      <c r="C88" s="4"/>
      <c r="D88" s="4"/>
      <c r="E88" s="4"/>
      <c r="F88" s="4"/>
      <c r="G88" s="4"/>
      <c r="H88" s="4"/>
      <c r="I88" s="4"/>
      <c r="J88" s="4"/>
      <c r="K88" s="4"/>
      <c r="L88" s="4"/>
      <c r="M88" s="4"/>
      <c r="N88" s="4"/>
      <c r="O88" s="4"/>
      <c r="P88" s="4"/>
      <c r="Q88" s="4"/>
      <c r="R88" s="4"/>
      <c r="S88" s="4"/>
      <c r="T88" s="4"/>
      <c r="U88" s="4"/>
      <c r="V88" s="4"/>
      <c r="W88" s="16"/>
    </row>
    <row r="89" spans="1:23" x14ac:dyDescent="0.25">
      <c r="A89" s="4"/>
      <c r="B89" s="4"/>
      <c r="C89" s="4"/>
      <c r="D89" s="4"/>
      <c r="E89" s="4"/>
      <c r="F89" s="4"/>
      <c r="G89" s="4"/>
      <c r="H89" s="4"/>
      <c r="I89" s="4"/>
      <c r="J89" s="4"/>
      <c r="K89" s="4"/>
      <c r="L89" s="4"/>
      <c r="M89" s="4"/>
      <c r="N89" s="4"/>
      <c r="O89" s="4"/>
      <c r="P89" s="4"/>
      <c r="Q89" s="4"/>
      <c r="R89" s="4"/>
      <c r="S89" s="4"/>
      <c r="T89" s="4"/>
      <c r="U89" s="4"/>
      <c r="V89" s="4"/>
      <c r="W89" s="16"/>
    </row>
    <row r="90" spans="1:23" x14ac:dyDescent="0.25">
      <c r="A90" s="4"/>
      <c r="B90" s="4"/>
      <c r="C90" s="4"/>
      <c r="D90" s="4"/>
      <c r="E90" s="4"/>
      <c r="F90" s="4"/>
      <c r="G90" s="4"/>
      <c r="H90" s="4"/>
      <c r="I90" s="4"/>
      <c r="J90" s="4"/>
      <c r="K90" s="4"/>
      <c r="L90" s="4"/>
      <c r="M90" s="4"/>
      <c r="N90" s="4"/>
      <c r="O90" s="4"/>
      <c r="P90" s="4"/>
      <c r="Q90" s="4"/>
      <c r="R90" s="4"/>
      <c r="S90" s="4"/>
      <c r="T90" s="4"/>
      <c r="U90" s="4"/>
      <c r="V90" s="4"/>
      <c r="W90" s="16"/>
    </row>
    <row r="91" spans="1:23" x14ac:dyDescent="0.25">
      <c r="A91" s="4"/>
      <c r="B91" s="4"/>
      <c r="C91" s="4"/>
      <c r="D91" s="4"/>
      <c r="E91" s="4"/>
      <c r="F91" s="4"/>
      <c r="G91" s="4"/>
      <c r="H91" s="4"/>
      <c r="I91" s="4"/>
      <c r="J91" s="4"/>
      <c r="K91" s="4"/>
      <c r="L91" s="4"/>
      <c r="M91" s="4"/>
      <c r="N91" s="4"/>
      <c r="O91" s="4"/>
      <c r="P91" s="4"/>
      <c r="Q91" s="4"/>
      <c r="R91" s="4"/>
      <c r="S91" s="4"/>
      <c r="T91" s="4"/>
      <c r="U91" s="4"/>
      <c r="V91" s="4"/>
      <c r="W91" s="16"/>
    </row>
    <row r="92" spans="1:23" x14ac:dyDescent="0.25">
      <c r="A92" s="4"/>
      <c r="B92" s="4"/>
      <c r="C92" s="4"/>
      <c r="D92" s="4"/>
      <c r="E92" s="4"/>
      <c r="F92" s="4"/>
      <c r="G92" s="4"/>
      <c r="H92" s="4"/>
      <c r="I92" s="4"/>
      <c r="J92" s="4"/>
      <c r="K92" s="4"/>
      <c r="L92" s="4"/>
      <c r="M92" s="4"/>
      <c r="N92" s="4"/>
      <c r="O92" s="4"/>
      <c r="P92" s="4"/>
      <c r="Q92" s="4"/>
      <c r="R92" s="4"/>
      <c r="S92" s="4"/>
      <c r="T92" s="4"/>
      <c r="U92" s="4"/>
      <c r="V92" s="4"/>
      <c r="W92" s="16"/>
    </row>
    <row r="93" spans="1:23" x14ac:dyDescent="0.25">
      <c r="A93" s="4"/>
      <c r="B93" s="4"/>
      <c r="C93" s="4"/>
      <c r="D93" s="4"/>
      <c r="E93" s="4"/>
      <c r="F93" s="4"/>
      <c r="G93" s="4"/>
      <c r="H93" s="4"/>
      <c r="I93" s="4"/>
      <c r="J93" s="4"/>
      <c r="K93" s="4"/>
      <c r="L93" s="4"/>
      <c r="M93" s="4"/>
      <c r="N93" s="4"/>
      <c r="O93" s="4"/>
      <c r="P93" s="4"/>
      <c r="Q93" s="4"/>
      <c r="R93" s="4"/>
      <c r="S93" s="4"/>
      <c r="T93" s="4"/>
      <c r="U93" s="4"/>
      <c r="V93" s="4"/>
      <c r="W93" s="16"/>
    </row>
    <row r="94" spans="1:23" x14ac:dyDescent="0.25">
      <c r="A94" s="4"/>
      <c r="B94" s="4"/>
      <c r="C94" s="4"/>
      <c r="D94" s="4"/>
      <c r="E94" s="4"/>
      <c r="F94" s="4"/>
      <c r="G94" s="4"/>
      <c r="H94" s="4"/>
      <c r="I94" s="4"/>
      <c r="J94" s="4"/>
      <c r="K94" s="4"/>
      <c r="L94" s="4"/>
      <c r="M94" s="4"/>
      <c r="N94" s="4"/>
      <c r="O94" s="4"/>
      <c r="P94" s="4"/>
      <c r="Q94" s="4"/>
      <c r="R94" s="4"/>
      <c r="S94" s="4"/>
      <c r="T94" s="4"/>
      <c r="U94" s="4"/>
      <c r="V94" s="4"/>
      <c r="W94" s="16"/>
    </row>
    <row r="95" spans="1:23" x14ac:dyDescent="0.25">
      <c r="A95" s="4"/>
      <c r="B95" s="4"/>
      <c r="C95" s="4"/>
      <c r="D95" s="4"/>
      <c r="E95" s="4"/>
      <c r="F95" s="4"/>
      <c r="G95" s="4"/>
      <c r="H95" s="4"/>
      <c r="I95" s="4"/>
      <c r="J95" s="4"/>
      <c r="K95" s="4"/>
      <c r="L95" s="4"/>
      <c r="M95" s="4"/>
      <c r="N95" s="4"/>
      <c r="O95" s="4"/>
      <c r="P95" s="4"/>
      <c r="Q95" s="4"/>
      <c r="R95" s="4"/>
      <c r="S95" s="4"/>
      <c r="T95" s="4"/>
      <c r="U95" s="4"/>
      <c r="V95" s="4"/>
      <c r="W95" s="16"/>
    </row>
    <row r="96" spans="1:23" x14ac:dyDescent="0.25">
      <c r="A96" s="4"/>
      <c r="B96" s="4"/>
      <c r="C96" s="4"/>
      <c r="D96" s="4"/>
      <c r="E96" s="4"/>
      <c r="F96" s="4"/>
      <c r="G96" s="4"/>
      <c r="H96" s="4"/>
      <c r="I96" s="4"/>
      <c r="J96" s="4"/>
      <c r="K96" s="4"/>
      <c r="L96" s="4"/>
      <c r="M96" s="4"/>
      <c r="N96" s="4"/>
      <c r="O96" s="4"/>
      <c r="P96" s="4"/>
      <c r="Q96" s="4"/>
      <c r="R96" s="4"/>
      <c r="S96" s="4"/>
      <c r="T96" s="4"/>
      <c r="U96" s="4"/>
      <c r="V96" s="4"/>
      <c r="W96" s="16"/>
    </row>
    <row r="97" spans="1:23" x14ac:dyDescent="0.25">
      <c r="A97" s="4"/>
      <c r="B97" s="4"/>
      <c r="C97" s="4"/>
      <c r="D97" s="4"/>
      <c r="E97" s="4"/>
      <c r="F97" s="4"/>
      <c r="G97" s="4"/>
      <c r="H97" s="4"/>
      <c r="I97" s="4"/>
      <c r="J97" s="4"/>
      <c r="K97" s="4"/>
      <c r="L97" s="4"/>
      <c r="M97" s="4"/>
      <c r="N97" s="4"/>
      <c r="O97" s="4"/>
      <c r="P97" s="4"/>
      <c r="Q97" s="4"/>
      <c r="R97" s="4"/>
      <c r="S97" s="4"/>
      <c r="T97" s="4"/>
      <c r="U97" s="4"/>
      <c r="V97" s="4"/>
      <c r="W97" s="16"/>
    </row>
    <row r="98" spans="1:23" x14ac:dyDescent="0.25">
      <c r="A98" s="4"/>
      <c r="B98" s="4"/>
      <c r="C98" s="4"/>
      <c r="D98" s="4"/>
      <c r="E98" s="4"/>
      <c r="F98" s="4"/>
      <c r="G98" s="4"/>
      <c r="H98" s="4"/>
      <c r="I98" s="4"/>
      <c r="J98" s="4"/>
      <c r="K98" s="4"/>
      <c r="L98" s="4"/>
      <c r="M98" s="4"/>
      <c r="N98" s="4"/>
      <c r="O98" s="4"/>
      <c r="P98" s="4"/>
      <c r="Q98" s="4"/>
      <c r="R98" s="4"/>
      <c r="S98" s="4"/>
      <c r="T98" s="4"/>
      <c r="U98" s="4"/>
      <c r="V98" s="4"/>
      <c r="W98" s="16"/>
    </row>
    <row r="99" spans="1:23" x14ac:dyDescent="0.25">
      <c r="A99" s="4"/>
      <c r="B99" s="4"/>
      <c r="C99" s="4"/>
      <c r="D99" s="4"/>
      <c r="E99" s="4"/>
      <c r="F99" s="4"/>
      <c r="G99" s="4"/>
      <c r="H99" s="4"/>
      <c r="I99" s="4"/>
      <c r="J99" s="4"/>
      <c r="K99" s="4"/>
      <c r="L99" s="4"/>
      <c r="M99" s="4"/>
      <c r="N99" s="4"/>
      <c r="O99" s="4"/>
      <c r="P99" s="4"/>
      <c r="Q99" s="4"/>
      <c r="R99" s="4"/>
      <c r="S99" s="4"/>
      <c r="T99" s="4"/>
      <c r="U99" s="4"/>
      <c r="V99" s="4"/>
      <c r="W99" s="16"/>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6"/>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6"/>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6"/>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6"/>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6"/>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6"/>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6"/>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6"/>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6"/>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6"/>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6"/>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6"/>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6"/>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6"/>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6"/>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6"/>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6"/>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6"/>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6"/>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6"/>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6"/>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6"/>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6"/>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6"/>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6"/>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6"/>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6"/>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6"/>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6"/>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6"/>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6"/>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6"/>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6"/>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6"/>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6"/>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6"/>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6"/>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6"/>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6"/>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6"/>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6"/>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6"/>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6"/>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6"/>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6"/>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6"/>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6"/>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6"/>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6"/>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6"/>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6"/>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6"/>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6"/>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6"/>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6"/>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6"/>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6"/>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6"/>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6"/>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6"/>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6"/>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6"/>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6"/>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6"/>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6"/>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6"/>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6"/>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6"/>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6"/>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6"/>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6"/>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6"/>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6"/>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6"/>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6"/>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6"/>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6"/>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6"/>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6"/>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6"/>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6"/>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6"/>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6"/>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6"/>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6"/>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6"/>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6"/>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6"/>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6"/>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6"/>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6"/>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6"/>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6"/>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6"/>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6"/>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6"/>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6"/>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6"/>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6"/>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6"/>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6"/>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6"/>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6"/>
    </row>
  </sheetData>
  <mergeCells count="84">
    <mergeCell ref="A68:C68"/>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 ref="A21:C21"/>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A48:D48"/>
    <mergeCell ref="A56:D56"/>
    <mergeCell ref="A15:D15"/>
    <mergeCell ref="A17:D17"/>
    <mergeCell ref="B1:E1"/>
    <mergeCell ref="A4:E4"/>
    <mergeCell ref="A6:D7"/>
    <mergeCell ref="E6:E7"/>
    <mergeCell ref="B2:E2"/>
    <mergeCell ref="B3:E3"/>
    <mergeCell ref="E15:E16"/>
    <mergeCell ref="E17:E19"/>
    <mergeCell ref="A12:D12"/>
    <mergeCell ref="A14:D14"/>
    <mergeCell ref="A16:D16"/>
    <mergeCell ref="A19:D19"/>
    <mergeCell ref="A9:D9"/>
    <mergeCell ref="E9:E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A47:D47"/>
    <mergeCell ref="A11:D11"/>
    <mergeCell ref="E11:E12"/>
    <mergeCell ref="A13:D13"/>
    <mergeCell ref="E13:E14"/>
    <mergeCell ref="A10:C10"/>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0"/>
  </sheetPr>
  <dimension ref="A1:P72"/>
  <sheetViews>
    <sheetView view="pageBreakPreview" topLeftCell="A34" zoomScaleNormal="70" zoomScaleSheetLayoutView="100" workbookViewId="0">
      <selection activeCell="A34" sqref="A1:XFD1048576"/>
    </sheetView>
  </sheetViews>
  <sheetFormatPr defaultRowHeight="12.75" x14ac:dyDescent="0.2"/>
  <cols>
    <col min="1" max="1" width="36.7109375" style="17" customWidth="1"/>
    <col min="2" max="3" width="7" style="17" customWidth="1"/>
    <col min="4" max="4" width="12.5703125" style="17" bestFit="1" customWidth="1"/>
    <col min="5" max="5" width="10.140625" style="17" bestFit="1" customWidth="1"/>
    <col min="6" max="6" width="6.140625" style="17" bestFit="1" customWidth="1"/>
    <col min="7" max="7" width="10.140625" style="17" bestFit="1" customWidth="1"/>
    <col min="8" max="8" width="6.140625" style="17" bestFit="1" customWidth="1"/>
    <col min="9" max="9" width="10.140625" style="17" bestFit="1" customWidth="1"/>
    <col min="10" max="10" width="6.140625" style="17" bestFit="1" customWidth="1"/>
    <col min="11" max="11" width="10.140625" style="17" bestFit="1" customWidth="1"/>
    <col min="12" max="12" width="6.140625" style="17" bestFit="1" customWidth="1"/>
    <col min="13" max="13" width="7.28515625" style="17" bestFit="1" customWidth="1"/>
    <col min="14" max="14" width="9.140625" style="17" bestFit="1" customWidth="1"/>
    <col min="15" max="15" width="7.28515625" style="17" bestFit="1" customWidth="1"/>
    <col min="16" max="16" width="6.140625" style="17" bestFit="1" customWidth="1"/>
    <col min="17" max="16384" width="9.140625" style="17"/>
  </cols>
  <sheetData>
    <row r="1" spans="1:16" ht="30" customHeight="1" x14ac:dyDescent="0.2">
      <c r="A1" s="240" t="s">
        <v>813</v>
      </c>
      <c r="B1" s="1464" t="s">
        <v>497</v>
      </c>
      <c r="C1" s="1464"/>
      <c r="D1" s="1464"/>
      <c r="E1" s="1464"/>
      <c r="F1" s="1464"/>
      <c r="G1" s="1464"/>
      <c r="H1" s="1464"/>
      <c r="I1" s="1464"/>
      <c r="J1" s="1464"/>
      <c r="K1" s="1464"/>
      <c r="L1" s="1464"/>
      <c r="M1" s="1464"/>
      <c r="N1" s="1464"/>
      <c r="O1" s="1464"/>
      <c r="P1" s="1465"/>
    </row>
    <row r="2" spans="1:16" ht="19.5" customHeight="1" x14ac:dyDescent="0.2">
      <c r="A2" s="139" t="s">
        <v>565</v>
      </c>
      <c r="B2" s="1464" t="s">
        <v>518</v>
      </c>
      <c r="C2" s="1464"/>
      <c r="D2" s="1464"/>
      <c r="E2" s="1464"/>
      <c r="F2" s="1464"/>
      <c r="G2" s="1464"/>
      <c r="H2" s="1464"/>
      <c r="I2" s="1464"/>
      <c r="J2" s="1464"/>
      <c r="K2" s="1464"/>
      <c r="L2" s="1464"/>
      <c r="M2" s="1464"/>
      <c r="N2" s="1464"/>
      <c r="O2" s="1464"/>
      <c r="P2" s="1465"/>
    </row>
    <row r="3" spans="1:16" ht="41.25" customHeight="1" x14ac:dyDescent="0.2">
      <c r="A3" s="139"/>
      <c r="B3" s="1464" t="s">
        <v>519</v>
      </c>
      <c r="C3" s="1464"/>
      <c r="D3" s="1464"/>
      <c r="E3" s="1464"/>
      <c r="F3" s="1464"/>
      <c r="G3" s="1464"/>
      <c r="H3" s="1464"/>
      <c r="I3" s="1464"/>
      <c r="J3" s="1464"/>
      <c r="K3" s="1464"/>
      <c r="L3" s="1464"/>
      <c r="M3" s="1464"/>
      <c r="N3" s="1464"/>
      <c r="O3" s="1464"/>
      <c r="P3" s="1465"/>
    </row>
    <row r="4" spans="1:16" x14ac:dyDescent="0.2">
      <c r="A4" s="354" t="s">
        <v>386</v>
      </c>
      <c r="B4" s="322"/>
      <c r="C4" s="322"/>
      <c r="D4" s="322"/>
      <c r="E4" s="395"/>
      <c r="F4" s="322"/>
      <c r="G4" s="322"/>
      <c r="H4" s="343"/>
      <c r="I4" s="343"/>
      <c r="J4" s="343"/>
      <c r="K4" s="343"/>
      <c r="L4" s="343"/>
      <c r="M4" s="343"/>
      <c r="N4" s="343"/>
      <c r="O4" s="343"/>
      <c r="P4" s="344"/>
    </row>
    <row r="5" spans="1:16" ht="13.5" thickBot="1" x14ac:dyDescent="0.25">
      <c r="A5" s="398"/>
      <c r="B5" s="399"/>
      <c r="C5" s="399"/>
      <c r="D5" s="399"/>
      <c r="E5" s="400"/>
      <c r="F5" s="399"/>
      <c r="G5" s="399"/>
      <c r="H5" s="390"/>
      <c r="I5" s="390"/>
      <c r="J5" s="390"/>
      <c r="K5" s="390"/>
      <c r="L5" s="390"/>
      <c r="M5" s="390"/>
      <c r="N5" s="390"/>
      <c r="O5" s="390"/>
      <c r="P5" s="391"/>
    </row>
    <row r="6" spans="1:16" x14ac:dyDescent="0.2">
      <c r="A6" s="1469" t="s">
        <v>566</v>
      </c>
      <c r="B6" s="1470"/>
      <c r="C6" s="1470"/>
      <c r="D6" s="1470"/>
      <c r="E6" s="1470"/>
      <c r="F6" s="1470"/>
      <c r="G6" s="1470"/>
      <c r="H6" s="1470"/>
      <c r="I6" s="1470"/>
      <c r="J6" s="1470"/>
      <c r="K6" s="1470"/>
      <c r="L6" s="1470"/>
      <c r="M6" s="1470"/>
      <c r="N6" s="1470"/>
      <c r="O6" s="1470"/>
      <c r="P6" s="1471"/>
    </row>
    <row r="7" spans="1:16" ht="13.5" thickBot="1" x14ac:dyDescent="0.25">
      <c r="A7" s="1469"/>
      <c r="B7" s="1470"/>
      <c r="C7" s="1470"/>
      <c r="D7" s="1470"/>
      <c r="E7" s="1470"/>
      <c r="F7" s="1470"/>
      <c r="G7" s="1470"/>
      <c r="H7" s="1470"/>
      <c r="I7" s="1470"/>
      <c r="J7" s="1470"/>
      <c r="K7" s="1470"/>
      <c r="L7" s="1470"/>
      <c r="M7" s="1470"/>
      <c r="N7" s="1470"/>
      <c r="O7" s="1470"/>
      <c r="P7" s="1471"/>
    </row>
    <row r="8" spans="1:16" ht="15.75" customHeight="1" thickBot="1" x14ac:dyDescent="0.25">
      <c r="A8" s="73" t="s">
        <v>557</v>
      </c>
      <c r="B8" s="128"/>
      <c r="C8" s="74"/>
      <c r="D8" s="75"/>
      <c r="E8" s="74"/>
      <c r="F8" s="75"/>
      <c r="G8" s="1143">
        <v>44196</v>
      </c>
      <c r="H8" s="912"/>
      <c r="I8" s="245"/>
      <c r="J8" s="245"/>
      <c r="K8" s="245"/>
      <c r="L8" s="245"/>
      <c r="M8" s="245"/>
      <c r="N8" s="245"/>
      <c r="O8" s="245"/>
      <c r="P8" s="288"/>
    </row>
    <row r="9" spans="1:16" s="20" customFormat="1" ht="15.75" customHeight="1" thickBot="1" x14ac:dyDescent="0.25">
      <c r="A9" s="73" t="s">
        <v>600</v>
      </c>
      <c r="B9" s="73"/>
      <c r="C9" s="74"/>
      <c r="D9" s="74"/>
      <c r="E9" s="74"/>
      <c r="F9" s="74"/>
      <c r="G9" s="74">
        <v>2020</v>
      </c>
      <c r="H9" s="74"/>
      <c r="I9" s="74"/>
      <c r="J9" s="74"/>
      <c r="K9" s="74"/>
      <c r="L9" s="74"/>
      <c r="M9" s="74"/>
      <c r="N9" s="74"/>
      <c r="O9" s="74"/>
      <c r="P9" s="132"/>
    </row>
    <row r="10" spans="1:16" s="20" customFormat="1" ht="56.25" customHeight="1" thickBot="1" x14ac:dyDescent="0.25">
      <c r="A10" s="1483"/>
      <c r="B10" s="1479" t="s">
        <v>621</v>
      </c>
      <c r="C10" s="1480"/>
      <c r="D10" s="1472" t="s">
        <v>1019</v>
      </c>
      <c r="E10" s="1472"/>
      <c r="F10" s="1472"/>
      <c r="G10" s="1472"/>
      <c r="H10" s="1472"/>
      <c r="I10" s="1472"/>
      <c r="J10" s="1472"/>
      <c r="K10" s="1472"/>
      <c r="L10" s="1472"/>
      <c r="M10" s="1472"/>
      <c r="N10" s="1472"/>
      <c r="O10" s="1472"/>
      <c r="P10" s="1473"/>
    </row>
    <row r="11" spans="1:16" s="20" customFormat="1" ht="61.5" customHeight="1" thickBot="1" x14ac:dyDescent="0.25">
      <c r="A11" s="1484"/>
      <c r="B11" s="1481"/>
      <c r="C11" s="1482"/>
      <c r="D11" s="1467" t="s">
        <v>1022</v>
      </c>
      <c r="E11" s="1474" t="s">
        <v>536</v>
      </c>
      <c r="F11" s="1475"/>
      <c r="G11" s="1474" t="s">
        <v>537</v>
      </c>
      <c r="H11" s="1475"/>
      <c r="I11" s="1476" t="s">
        <v>539</v>
      </c>
      <c r="J11" s="1477"/>
      <c r="K11" s="1476" t="s">
        <v>538</v>
      </c>
      <c r="L11" s="1477"/>
      <c r="M11" s="1476" t="s">
        <v>541</v>
      </c>
      <c r="N11" s="1477"/>
      <c r="O11" s="1476" t="s">
        <v>564</v>
      </c>
      <c r="P11" s="1478"/>
    </row>
    <row r="12" spans="1:16" s="20" customFormat="1" ht="63.75" customHeight="1" thickBot="1" x14ac:dyDescent="0.25">
      <c r="A12" s="1485"/>
      <c r="B12" s="450" t="s">
        <v>1020</v>
      </c>
      <c r="C12" s="432" t="s">
        <v>1021</v>
      </c>
      <c r="D12" s="1468"/>
      <c r="E12" s="353" t="s">
        <v>355</v>
      </c>
      <c r="F12" s="353" t="s">
        <v>1023</v>
      </c>
      <c r="G12" s="353" t="s">
        <v>355</v>
      </c>
      <c r="H12" s="353" t="s">
        <v>1023</v>
      </c>
      <c r="I12" s="451" t="s">
        <v>355</v>
      </c>
      <c r="J12" s="353" t="s">
        <v>1023</v>
      </c>
      <c r="K12" s="451" t="s">
        <v>355</v>
      </c>
      <c r="L12" s="353" t="s">
        <v>1023</v>
      </c>
      <c r="M12" s="451" t="s">
        <v>355</v>
      </c>
      <c r="N12" s="353" t="s">
        <v>1023</v>
      </c>
      <c r="O12" s="451" t="s">
        <v>355</v>
      </c>
      <c r="P12" s="353" t="s">
        <v>1023</v>
      </c>
    </row>
    <row r="13" spans="1:16" s="20" customFormat="1" ht="27" x14ac:dyDescent="0.2">
      <c r="A13" s="123" t="s">
        <v>593</v>
      </c>
      <c r="B13" s="25"/>
      <c r="C13" s="150"/>
      <c r="D13" s="496">
        <v>4</v>
      </c>
      <c r="E13" s="496">
        <v>4</v>
      </c>
      <c r="F13" s="496">
        <v>0</v>
      </c>
      <c r="G13" s="496">
        <v>4</v>
      </c>
      <c r="H13" s="496">
        <v>0</v>
      </c>
      <c r="I13" s="496">
        <v>4</v>
      </c>
      <c r="J13" s="496">
        <v>0</v>
      </c>
      <c r="K13" s="496">
        <v>4</v>
      </c>
      <c r="L13" s="496">
        <v>0</v>
      </c>
      <c r="M13" s="496">
        <v>0</v>
      </c>
      <c r="N13" s="496">
        <v>4</v>
      </c>
      <c r="O13" s="496">
        <v>0</v>
      </c>
      <c r="P13" s="496">
        <v>0</v>
      </c>
    </row>
    <row r="14" spans="1:16" s="20" customFormat="1" ht="25.5" x14ac:dyDescent="0.2">
      <c r="A14" s="124" t="s">
        <v>591</v>
      </c>
      <c r="B14" s="15"/>
      <c r="C14" s="151"/>
      <c r="D14" s="496"/>
      <c r="E14" s="496"/>
      <c r="F14" s="496"/>
      <c r="G14" s="496"/>
      <c r="H14" s="496"/>
      <c r="I14" s="496"/>
      <c r="J14" s="496"/>
      <c r="K14" s="496"/>
      <c r="L14" s="496"/>
      <c r="M14" s="496"/>
      <c r="N14" s="496"/>
      <c r="O14" s="496"/>
      <c r="P14" s="496"/>
    </row>
    <row r="15" spans="1:16" s="20" customFormat="1" ht="54" x14ac:dyDescent="0.2">
      <c r="A15" s="91" t="s">
        <v>598</v>
      </c>
      <c r="B15" s="118"/>
      <c r="C15" s="152"/>
      <c r="D15" s="496"/>
      <c r="E15" s="496">
        <v>4</v>
      </c>
      <c r="F15" s="496">
        <v>0</v>
      </c>
      <c r="G15" s="496">
        <v>4</v>
      </c>
      <c r="H15" s="496">
        <v>0</v>
      </c>
      <c r="I15" s="496">
        <v>4</v>
      </c>
      <c r="J15" s="496">
        <v>0</v>
      </c>
      <c r="K15" s="496">
        <v>4</v>
      </c>
      <c r="L15" s="496">
        <v>0</v>
      </c>
      <c r="M15" s="496">
        <v>0</v>
      </c>
      <c r="N15" s="496">
        <v>3.9</v>
      </c>
      <c r="O15" s="496">
        <v>0</v>
      </c>
      <c r="P15" s="496">
        <v>0</v>
      </c>
    </row>
    <row r="16" spans="1:16" s="20" customFormat="1" ht="25.5" x14ac:dyDescent="0.2">
      <c r="A16" s="91" t="s">
        <v>592</v>
      </c>
      <c r="B16" s="118"/>
      <c r="C16" s="152"/>
      <c r="D16" s="496"/>
      <c r="E16" s="496">
        <v>4</v>
      </c>
      <c r="F16" s="496">
        <v>0</v>
      </c>
      <c r="G16" s="496">
        <v>4</v>
      </c>
      <c r="H16" s="496">
        <v>0</v>
      </c>
      <c r="I16" s="496">
        <v>4</v>
      </c>
      <c r="J16" s="496">
        <v>0</v>
      </c>
      <c r="K16" s="496">
        <v>4</v>
      </c>
      <c r="L16" s="496">
        <v>0</v>
      </c>
      <c r="M16" s="496">
        <v>0</v>
      </c>
      <c r="N16" s="496">
        <v>4</v>
      </c>
      <c r="O16" s="496">
        <v>0</v>
      </c>
      <c r="P16" s="496">
        <v>0</v>
      </c>
    </row>
    <row r="17" spans="1:16" s="20" customFormat="1" ht="27" x14ac:dyDescent="0.2">
      <c r="A17" s="401" t="s">
        <v>1070</v>
      </c>
      <c r="B17" s="119"/>
      <c r="C17" s="153"/>
      <c r="D17" s="496" t="s">
        <v>1159</v>
      </c>
      <c r="E17" s="496" t="s">
        <v>1160</v>
      </c>
      <c r="F17" s="496"/>
      <c r="G17" s="496" t="s">
        <v>1160</v>
      </c>
      <c r="H17" s="496"/>
      <c r="I17" s="496" t="s">
        <v>1160</v>
      </c>
      <c r="J17" s="496"/>
      <c r="K17" s="496" t="s">
        <v>1160</v>
      </c>
      <c r="L17" s="496"/>
      <c r="M17" s="496"/>
      <c r="N17" s="496" t="s">
        <v>1161</v>
      </c>
      <c r="O17" s="496"/>
      <c r="P17" s="496"/>
    </row>
    <row r="18" spans="1:16" s="20" customFormat="1" x14ac:dyDescent="0.2">
      <c r="A18" s="366" t="s">
        <v>584</v>
      </c>
      <c r="B18" s="96"/>
      <c r="C18" s="153"/>
      <c r="D18" s="496"/>
      <c r="E18" s="496"/>
      <c r="F18" s="496"/>
      <c r="G18" s="496"/>
      <c r="H18" s="496"/>
      <c r="I18" s="496"/>
      <c r="J18" s="496"/>
      <c r="K18" s="496"/>
      <c r="L18" s="496"/>
      <c r="M18" s="496"/>
      <c r="N18" s="496"/>
      <c r="O18" s="496"/>
      <c r="P18" s="496"/>
    </row>
    <row r="19" spans="1:16" s="20" customFormat="1" x14ac:dyDescent="0.2">
      <c r="A19" s="366" t="s">
        <v>585</v>
      </c>
      <c r="B19" s="96"/>
      <c r="C19" s="97"/>
      <c r="D19" s="496"/>
      <c r="E19" s="496"/>
      <c r="F19" s="496"/>
      <c r="G19" s="496"/>
      <c r="H19" s="496"/>
      <c r="I19" s="496"/>
      <c r="J19" s="496"/>
      <c r="K19" s="496"/>
      <c r="L19" s="496"/>
      <c r="M19" s="496"/>
      <c r="N19" s="496"/>
      <c r="O19" s="496"/>
      <c r="P19" s="496"/>
    </row>
    <row r="20" spans="1:16" s="20" customFormat="1" ht="25.5" x14ac:dyDescent="0.2">
      <c r="A20" s="366" t="s">
        <v>586</v>
      </c>
      <c r="B20" s="96"/>
      <c r="C20" s="97"/>
      <c r="D20" s="496"/>
      <c r="E20" s="496"/>
      <c r="F20" s="496"/>
      <c r="G20" s="496"/>
      <c r="H20" s="496"/>
      <c r="I20" s="496"/>
      <c r="J20" s="496"/>
      <c r="K20" s="496"/>
      <c r="L20" s="496"/>
      <c r="M20" s="496"/>
      <c r="N20" s="496"/>
      <c r="O20" s="496"/>
      <c r="P20" s="496"/>
    </row>
    <row r="21" spans="1:16" s="20" customFormat="1" ht="20.25" customHeight="1" x14ac:dyDescent="0.2">
      <c r="A21" s="401" t="s">
        <v>580</v>
      </c>
      <c r="B21" s="96"/>
      <c r="C21" s="97"/>
      <c r="D21" s="496"/>
      <c r="E21" s="496"/>
      <c r="F21" s="496"/>
      <c r="G21" s="496"/>
      <c r="H21" s="496"/>
      <c r="I21" s="496"/>
      <c r="J21" s="496"/>
      <c r="K21" s="496"/>
      <c r="L21" s="496"/>
      <c r="M21" s="496"/>
      <c r="N21" s="496"/>
      <c r="O21" s="496"/>
      <c r="P21" s="496"/>
    </row>
    <row r="22" spans="1:16" s="20" customFormat="1" ht="27" x14ac:dyDescent="0.2">
      <c r="A22" s="401" t="s">
        <v>1071</v>
      </c>
      <c r="B22" s="18"/>
      <c r="C22" s="97"/>
      <c r="D22" s="496">
        <v>12068748</v>
      </c>
      <c r="E22" s="496">
        <v>12068748</v>
      </c>
      <c r="F22" s="496"/>
      <c r="G22" s="496">
        <v>12068748</v>
      </c>
      <c r="H22" s="496"/>
      <c r="I22" s="496">
        <v>12068748</v>
      </c>
      <c r="J22" s="496"/>
      <c r="K22" s="496">
        <v>12068748</v>
      </c>
      <c r="L22" s="496"/>
      <c r="M22" s="496"/>
      <c r="N22" s="496">
        <v>1340000</v>
      </c>
      <c r="O22" s="496"/>
      <c r="P22" s="496"/>
    </row>
    <row r="23" spans="1:16" s="20" customFormat="1" ht="25.5" x14ac:dyDescent="0.2">
      <c r="A23" s="93" t="s">
        <v>587</v>
      </c>
      <c r="B23" s="19"/>
      <c r="C23" s="98"/>
      <c r="D23" s="496">
        <v>7017511</v>
      </c>
      <c r="E23" s="496">
        <v>7017511</v>
      </c>
      <c r="F23" s="496"/>
      <c r="G23" s="496">
        <v>7017511</v>
      </c>
      <c r="H23" s="496"/>
      <c r="I23" s="496">
        <v>7017511</v>
      </c>
      <c r="J23" s="496"/>
      <c r="K23" s="496">
        <v>7017511</v>
      </c>
      <c r="L23" s="496"/>
      <c r="M23" s="496"/>
      <c r="N23" s="496">
        <v>1340000</v>
      </c>
      <c r="O23" s="496"/>
      <c r="P23" s="496"/>
    </row>
    <row r="24" spans="1:16" s="20" customFormat="1" ht="25.5" x14ac:dyDescent="0.2">
      <c r="A24" s="93" t="s">
        <v>588</v>
      </c>
      <c r="B24" s="99"/>
      <c r="C24" s="98"/>
      <c r="D24" s="496">
        <v>5051237</v>
      </c>
      <c r="E24" s="496">
        <v>5051237</v>
      </c>
      <c r="F24" s="496"/>
      <c r="G24" s="496">
        <v>5051237</v>
      </c>
      <c r="H24" s="496"/>
      <c r="I24" s="496">
        <v>5051237</v>
      </c>
      <c r="J24" s="496"/>
      <c r="K24" s="496">
        <v>5051237</v>
      </c>
      <c r="L24" s="496"/>
      <c r="M24" s="496"/>
      <c r="N24" s="496"/>
      <c r="O24" s="496"/>
      <c r="P24" s="496"/>
    </row>
    <row r="25" spans="1:16" s="20" customFormat="1" ht="25.5" x14ac:dyDescent="0.2">
      <c r="A25" s="93" t="s">
        <v>589</v>
      </c>
      <c r="B25" s="99"/>
      <c r="C25" s="98"/>
      <c r="D25" s="496"/>
      <c r="E25" s="496"/>
      <c r="F25" s="496"/>
      <c r="G25" s="496"/>
      <c r="H25" s="496"/>
      <c r="I25" s="496"/>
      <c r="J25" s="496"/>
      <c r="K25" s="496"/>
      <c r="L25" s="496"/>
      <c r="M25" s="496"/>
      <c r="N25" s="496"/>
      <c r="O25" s="496"/>
      <c r="P25" s="496"/>
    </row>
    <row r="26" spans="1:16" s="20" customFormat="1" ht="27.75" thickBot="1" x14ac:dyDescent="0.25">
      <c r="A26" s="92" t="s">
        <v>579</v>
      </c>
      <c r="B26" s="122"/>
      <c r="C26" s="154"/>
      <c r="D26" s="496"/>
      <c r="E26" s="496"/>
      <c r="F26" s="496"/>
      <c r="G26" s="496"/>
      <c r="H26" s="496"/>
      <c r="I26" s="496"/>
      <c r="J26" s="496"/>
      <c r="K26" s="496"/>
      <c r="L26" s="496"/>
      <c r="M26" s="496"/>
      <c r="N26" s="496"/>
      <c r="O26" s="496"/>
      <c r="P26" s="496"/>
    </row>
    <row r="27" spans="1:16" s="20" customFormat="1" ht="13.5" thickBot="1" x14ac:dyDescent="0.25">
      <c r="A27" s="1435" t="s">
        <v>590</v>
      </c>
      <c r="B27" s="1436"/>
      <c r="C27" s="1436"/>
      <c r="D27" s="1436"/>
      <c r="E27" s="1436"/>
      <c r="F27" s="1436"/>
      <c r="G27" s="1436"/>
      <c r="H27" s="1436"/>
      <c r="I27" s="1436"/>
      <c r="J27" s="1436"/>
      <c r="K27" s="1436"/>
      <c r="L27" s="1436"/>
      <c r="M27" s="1436"/>
      <c r="N27" s="1436"/>
      <c r="O27" s="1436"/>
      <c r="P27" s="1466"/>
    </row>
    <row r="28" spans="1:16" s="352" customFormat="1" ht="38.25" x14ac:dyDescent="0.2">
      <c r="A28" s="94" t="s">
        <v>1067</v>
      </c>
      <c r="B28" s="155"/>
      <c r="C28" s="156"/>
      <c r="D28" s="496">
        <v>3994728</v>
      </c>
      <c r="E28" s="496">
        <v>3994728</v>
      </c>
      <c r="F28" s="496"/>
      <c r="G28" s="496">
        <v>3994728</v>
      </c>
      <c r="H28" s="496"/>
      <c r="I28" s="496">
        <v>3994728</v>
      </c>
      <c r="J28" s="496"/>
      <c r="K28" s="496">
        <v>3994728</v>
      </c>
      <c r="L28" s="496"/>
      <c r="M28" s="496"/>
      <c r="N28" s="496"/>
      <c r="O28" s="496"/>
      <c r="P28" s="496"/>
    </row>
    <row r="29" spans="1:16" s="352" customFormat="1" ht="39.75" x14ac:dyDescent="0.2">
      <c r="A29" s="94" t="s">
        <v>622</v>
      </c>
      <c r="B29" s="101"/>
      <c r="C29" s="100"/>
      <c r="D29" s="496">
        <v>2277230</v>
      </c>
      <c r="E29" s="496">
        <v>2277230</v>
      </c>
      <c r="F29" s="496"/>
      <c r="G29" s="496">
        <v>2277230</v>
      </c>
      <c r="H29" s="496"/>
      <c r="I29" s="496">
        <v>2277230</v>
      </c>
      <c r="J29" s="496"/>
      <c r="K29" s="496">
        <v>2277230</v>
      </c>
      <c r="L29" s="496"/>
      <c r="M29" s="496"/>
      <c r="N29" s="496"/>
      <c r="O29" s="496"/>
      <c r="P29" s="496"/>
    </row>
    <row r="30" spans="1:16" s="20" customFormat="1" ht="38.25" x14ac:dyDescent="0.2">
      <c r="A30" s="401" t="s">
        <v>595</v>
      </c>
      <c r="B30" s="208"/>
      <c r="C30" s="275"/>
      <c r="D30" s="496">
        <v>2277231</v>
      </c>
      <c r="E30" s="496">
        <v>2277231</v>
      </c>
      <c r="F30" s="496"/>
      <c r="G30" s="496">
        <v>2277231</v>
      </c>
      <c r="H30" s="496"/>
      <c r="I30" s="496">
        <v>2277231</v>
      </c>
      <c r="J30" s="496"/>
      <c r="K30" s="496">
        <v>2277231</v>
      </c>
      <c r="L30" s="496"/>
      <c r="M30" s="496"/>
      <c r="N30" s="496"/>
      <c r="O30" s="496"/>
      <c r="P30" s="496"/>
    </row>
    <row r="31" spans="1:16" s="20" customFormat="1" ht="38.25" x14ac:dyDescent="0.2">
      <c r="A31" s="401" t="s">
        <v>596</v>
      </c>
      <c r="B31" s="208"/>
      <c r="C31" s="275"/>
      <c r="D31" s="496"/>
      <c r="E31" s="496"/>
      <c r="F31" s="496"/>
      <c r="G31" s="496"/>
      <c r="H31" s="496"/>
      <c r="I31" s="496"/>
      <c r="J31" s="496"/>
      <c r="K31" s="496"/>
      <c r="L31" s="496"/>
      <c r="M31" s="496"/>
      <c r="N31" s="496"/>
      <c r="O31" s="496"/>
      <c r="P31" s="496"/>
    </row>
    <row r="32" spans="1:16" s="20" customFormat="1" ht="39.75" customHeight="1" x14ac:dyDescent="0.2">
      <c r="A32" s="401" t="s">
        <v>597</v>
      </c>
      <c r="B32" s="208"/>
      <c r="C32" s="275"/>
      <c r="D32" s="496"/>
      <c r="E32" s="496"/>
      <c r="F32" s="496"/>
      <c r="G32" s="496"/>
      <c r="H32" s="496"/>
      <c r="I32" s="496"/>
      <c r="J32" s="496"/>
      <c r="K32" s="496"/>
      <c r="L32" s="496"/>
      <c r="M32" s="496"/>
      <c r="N32" s="496"/>
      <c r="O32" s="496"/>
      <c r="P32" s="496"/>
    </row>
    <row r="33" spans="1:16" s="20" customFormat="1" ht="39.75" x14ac:dyDescent="0.2">
      <c r="A33" s="401" t="s">
        <v>1068</v>
      </c>
      <c r="B33" s="208"/>
      <c r="C33" s="275"/>
      <c r="D33" s="496"/>
      <c r="E33" s="496"/>
      <c r="F33" s="496"/>
      <c r="G33" s="496"/>
      <c r="H33" s="496"/>
      <c r="I33" s="496"/>
      <c r="J33" s="496"/>
      <c r="K33" s="496"/>
      <c r="L33" s="496"/>
      <c r="M33" s="496"/>
      <c r="N33" s="496"/>
      <c r="O33" s="496"/>
      <c r="P33" s="496"/>
    </row>
    <row r="34" spans="1:16" s="20" customFormat="1" ht="52.5" x14ac:dyDescent="0.2">
      <c r="A34" s="401" t="s">
        <v>1069</v>
      </c>
      <c r="B34" s="208"/>
      <c r="C34" s="275"/>
      <c r="D34" s="496">
        <v>1667498</v>
      </c>
      <c r="E34" s="496">
        <v>1667498</v>
      </c>
      <c r="F34" s="496"/>
      <c r="G34" s="496">
        <v>1667498</v>
      </c>
      <c r="H34" s="496"/>
      <c r="I34" s="496">
        <v>1667498</v>
      </c>
      <c r="J34" s="496"/>
      <c r="K34" s="496">
        <v>1667498</v>
      </c>
      <c r="L34" s="496"/>
      <c r="M34" s="496"/>
      <c r="N34" s="496"/>
      <c r="O34" s="496"/>
      <c r="P34" s="496"/>
    </row>
    <row r="35" spans="1:16" s="20" customFormat="1" ht="39" thickBot="1" x14ac:dyDescent="0.25">
      <c r="A35" s="402" t="s">
        <v>609</v>
      </c>
      <c r="B35" s="122"/>
      <c r="C35" s="105"/>
      <c r="D35" s="496"/>
      <c r="E35" s="496"/>
      <c r="F35" s="496"/>
      <c r="G35" s="496"/>
      <c r="H35" s="496"/>
      <c r="I35" s="496"/>
      <c r="J35" s="496"/>
      <c r="K35" s="496"/>
      <c r="L35" s="496"/>
      <c r="M35" s="496"/>
      <c r="N35" s="496"/>
      <c r="O35" s="496"/>
      <c r="P35" s="496"/>
    </row>
    <row r="36" spans="1:16" s="20" customFormat="1" ht="25.5" x14ac:dyDescent="0.2">
      <c r="A36" s="125" t="s">
        <v>601</v>
      </c>
      <c r="B36" s="157"/>
      <c r="C36" s="158"/>
      <c r="D36" s="496">
        <v>1552547</v>
      </c>
      <c r="E36" s="496">
        <v>1552547</v>
      </c>
      <c r="F36" s="496"/>
      <c r="G36" s="496">
        <v>1552547</v>
      </c>
      <c r="H36" s="496"/>
      <c r="I36" s="496">
        <v>1552547</v>
      </c>
      <c r="J36" s="496"/>
      <c r="K36" s="496">
        <v>1552547</v>
      </c>
      <c r="L36" s="496"/>
      <c r="M36" s="496"/>
      <c r="N36" s="496"/>
      <c r="O36" s="496"/>
      <c r="P36" s="496"/>
    </row>
    <row r="37" spans="1:16" s="20" customFormat="1" ht="52.5" x14ac:dyDescent="0.2">
      <c r="A37" s="95" t="s">
        <v>594</v>
      </c>
      <c r="B37" s="121"/>
      <c r="C37" s="102"/>
      <c r="D37" s="496"/>
      <c r="E37" s="496"/>
      <c r="F37" s="496"/>
      <c r="G37" s="496"/>
      <c r="H37" s="496"/>
      <c r="I37" s="496"/>
      <c r="J37" s="496"/>
      <c r="K37" s="496"/>
      <c r="L37" s="496"/>
      <c r="M37" s="496"/>
      <c r="N37" s="496"/>
      <c r="O37" s="496"/>
      <c r="P37" s="496"/>
    </row>
    <row r="38" spans="1:16" s="20" customFormat="1" ht="51" x14ac:dyDescent="0.2">
      <c r="A38" s="94" t="s">
        <v>602</v>
      </c>
      <c r="B38" s="99"/>
      <c r="C38" s="100"/>
      <c r="D38" s="496"/>
      <c r="E38" s="496"/>
      <c r="F38" s="496"/>
      <c r="G38" s="496"/>
      <c r="H38" s="496"/>
      <c r="I38" s="496"/>
      <c r="J38" s="496"/>
      <c r="K38" s="496"/>
      <c r="L38" s="496"/>
      <c r="M38" s="496"/>
      <c r="N38" s="496"/>
      <c r="O38" s="496"/>
      <c r="P38" s="496"/>
    </row>
    <row r="39" spans="1:16" s="20" customFormat="1" ht="52.5" x14ac:dyDescent="0.2">
      <c r="A39" s="95" t="s">
        <v>603</v>
      </c>
      <c r="B39" s="103"/>
      <c r="C39" s="102"/>
      <c r="D39" s="496"/>
      <c r="E39" s="496"/>
      <c r="F39" s="496"/>
      <c r="G39" s="496"/>
      <c r="H39" s="496"/>
      <c r="I39" s="496"/>
      <c r="J39" s="496"/>
      <c r="K39" s="496"/>
      <c r="L39" s="496"/>
      <c r="M39" s="496"/>
      <c r="N39" s="496"/>
      <c r="O39" s="496"/>
      <c r="P39" s="496"/>
    </row>
    <row r="40" spans="1:16" s="20" customFormat="1" ht="25.5" x14ac:dyDescent="0.2">
      <c r="A40" s="94" t="s">
        <v>1024</v>
      </c>
      <c r="B40" s="103"/>
      <c r="C40" s="100"/>
      <c r="D40" s="496"/>
      <c r="E40" s="496"/>
      <c r="F40" s="496"/>
      <c r="G40" s="496"/>
      <c r="H40" s="496"/>
      <c r="I40" s="496"/>
      <c r="J40" s="496"/>
      <c r="K40" s="496"/>
      <c r="L40" s="496"/>
      <c r="M40" s="496"/>
      <c r="N40" s="496"/>
      <c r="O40" s="496"/>
      <c r="P40" s="496"/>
    </row>
    <row r="41" spans="1:16" s="20" customFormat="1" x14ac:dyDescent="0.2">
      <c r="A41" s="95" t="s">
        <v>604</v>
      </c>
      <c r="B41" s="104"/>
      <c r="C41" s="102"/>
      <c r="D41" s="496"/>
      <c r="E41" s="496"/>
      <c r="F41" s="496"/>
      <c r="G41" s="496"/>
      <c r="H41" s="496"/>
      <c r="I41" s="496"/>
      <c r="J41" s="496"/>
      <c r="K41" s="496"/>
      <c r="L41" s="496"/>
      <c r="M41" s="496"/>
      <c r="N41" s="496"/>
      <c r="O41" s="496"/>
      <c r="P41" s="496"/>
    </row>
    <row r="42" spans="1:16" s="20" customFormat="1" x14ac:dyDescent="0.2">
      <c r="A42" s="95" t="s">
        <v>571</v>
      </c>
      <c r="B42" s="104"/>
      <c r="C42" s="102"/>
      <c r="D42" s="496"/>
      <c r="E42" s="496"/>
      <c r="F42" s="496"/>
      <c r="G42" s="496"/>
      <c r="H42" s="496"/>
      <c r="I42" s="496"/>
      <c r="J42" s="496"/>
      <c r="K42" s="496"/>
      <c r="L42" s="496"/>
      <c r="M42" s="496"/>
      <c r="N42" s="496"/>
      <c r="O42" s="496"/>
      <c r="P42" s="496"/>
    </row>
    <row r="43" spans="1:16" s="20" customFormat="1" ht="25.5" x14ac:dyDescent="0.2">
      <c r="A43" s="95" t="s">
        <v>605</v>
      </c>
      <c r="B43" s="13"/>
      <c r="C43" s="102"/>
      <c r="D43" s="496"/>
      <c r="E43" s="496"/>
      <c r="F43" s="496"/>
      <c r="G43" s="496"/>
      <c r="H43" s="496"/>
      <c r="I43" s="496"/>
      <c r="J43" s="496"/>
      <c r="K43" s="496"/>
      <c r="L43" s="496"/>
      <c r="M43" s="496"/>
      <c r="N43" s="496"/>
      <c r="O43" s="496"/>
      <c r="P43" s="496"/>
    </row>
    <row r="44" spans="1:16" s="20" customFormat="1" ht="24.75" customHeight="1" x14ac:dyDescent="0.2">
      <c r="A44" s="94" t="s">
        <v>606</v>
      </c>
      <c r="B44" s="103"/>
      <c r="C44" s="100"/>
      <c r="D44" s="496"/>
      <c r="E44" s="496"/>
      <c r="F44" s="496"/>
      <c r="G44" s="496"/>
      <c r="H44" s="496"/>
      <c r="I44" s="496"/>
      <c r="J44" s="496"/>
      <c r="K44" s="496"/>
      <c r="L44" s="496"/>
      <c r="M44" s="496"/>
      <c r="N44" s="496"/>
      <c r="O44" s="496"/>
      <c r="P44" s="496"/>
    </row>
    <row r="45" spans="1:16" s="20" customFormat="1" ht="26.25" thickBot="1" x14ac:dyDescent="0.25">
      <c r="A45" s="90" t="s">
        <v>607</v>
      </c>
      <c r="B45" s="14"/>
      <c r="C45" s="105"/>
      <c r="D45" s="496"/>
      <c r="E45" s="496"/>
      <c r="F45" s="496"/>
      <c r="G45" s="496"/>
      <c r="H45" s="496"/>
      <c r="I45" s="496"/>
      <c r="J45" s="496"/>
      <c r="K45" s="496"/>
      <c r="L45" s="496"/>
      <c r="M45" s="496"/>
      <c r="N45" s="496"/>
      <c r="O45" s="496"/>
      <c r="P45" s="496"/>
    </row>
    <row r="46" spans="1:16" s="20" customFormat="1" ht="25.5" x14ac:dyDescent="0.2">
      <c r="A46" s="92" t="s">
        <v>545</v>
      </c>
      <c r="B46" s="208"/>
      <c r="C46" s="275"/>
      <c r="D46" s="496"/>
      <c r="E46" s="496"/>
      <c r="F46" s="496"/>
      <c r="G46" s="496"/>
      <c r="H46" s="496"/>
      <c r="I46" s="496"/>
      <c r="J46" s="496"/>
      <c r="K46" s="496"/>
      <c r="L46" s="496"/>
      <c r="M46" s="496"/>
      <c r="N46" s="496"/>
      <c r="O46" s="496"/>
      <c r="P46" s="496"/>
    </row>
    <row r="47" spans="1:16" s="20" customFormat="1" ht="27" x14ac:dyDescent="0.2">
      <c r="A47" s="92" t="s">
        <v>608</v>
      </c>
      <c r="B47" s="208"/>
      <c r="C47" s="275"/>
      <c r="D47" s="496"/>
      <c r="E47" s="496"/>
      <c r="F47" s="496"/>
      <c r="G47" s="496"/>
      <c r="H47" s="496"/>
      <c r="I47" s="496"/>
      <c r="J47" s="496"/>
      <c r="K47" s="496"/>
      <c r="L47" s="496"/>
      <c r="M47" s="496"/>
      <c r="N47" s="496"/>
      <c r="O47" s="496"/>
      <c r="P47" s="496"/>
    </row>
    <row r="48" spans="1:16" s="20" customFormat="1" ht="53.25" thickBot="1" x14ac:dyDescent="0.25">
      <c r="A48" s="126" t="s">
        <v>599</v>
      </c>
      <c r="B48" s="209"/>
      <c r="C48" s="290"/>
      <c r="D48" s="496"/>
      <c r="E48" s="496"/>
      <c r="F48" s="496"/>
      <c r="G48" s="496"/>
      <c r="H48" s="496"/>
      <c r="I48" s="496"/>
      <c r="J48" s="496"/>
      <c r="K48" s="496"/>
      <c r="L48" s="496"/>
      <c r="M48" s="496"/>
      <c r="N48" s="496"/>
      <c r="O48" s="496"/>
      <c r="P48" s="496"/>
    </row>
    <row r="49" spans="1:16" s="352" customFormat="1" ht="8.25" customHeight="1" x14ac:dyDescent="0.2">
      <c r="A49" s="253"/>
      <c r="B49" s="253"/>
      <c r="C49" s="253"/>
      <c r="D49" s="253"/>
      <c r="E49" s="253"/>
      <c r="F49" s="253"/>
      <c r="G49" s="253"/>
      <c r="H49" s="253"/>
      <c r="I49" s="253"/>
      <c r="J49" s="253"/>
      <c r="K49" s="253"/>
      <c r="L49" s="253"/>
      <c r="M49" s="253"/>
      <c r="N49" s="253"/>
      <c r="O49" s="253"/>
      <c r="P49" s="253"/>
    </row>
    <row r="50" spans="1:16" s="352" customFormat="1" ht="27.75" customHeight="1" x14ac:dyDescent="0.2">
      <c r="A50" s="1463" t="s">
        <v>504</v>
      </c>
      <c r="B50" s="1463"/>
      <c r="C50" s="1463"/>
      <c r="D50" s="1463"/>
      <c r="E50" s="1463"/>
      <c r="F50" s="1463"/>
      <c r="G50" s="1463"/>
      <c r="H50" s="1463"/>
      <c r="I50" s="1463"/>
      <c r="J50" s="1463"/>
      <c r="K50" s="1463"/>
      <c r="L50" s="1463"/>
      <c r="M50" s="1463"/>
      <c r="N50" s="1463"/>
      <c r="O50" s="1463"/>
      <c r="P50" s="1463"/>
    </row>
    <row r="51" spans="1:16" s="20" customFormat="1" ht="16.5" customHeight="1" x14ac:dyDescent="0.2">
      <c r="A51" s="17"/>
      <c r="B51" s="17"/>
      <c r="C51" s="17"/>
      <c r="D51" s="17"/>
      <c r="E51" s="17"/>
      <c r="F51" s="17"/>
      <c r="G51" s="17"/>
      <c r="H51" s="17"/>
      <c r="I51" s="17"/>
      <c r="J51" s="17"/>
      <c r="K51" s="17"/>
      <c r="L51" s="17"/>
      <c r="M51" s="17"/>
      <c r="N51" s="17"/>
      <c r="O51" s="17"/>
      <c r="P51" s="17"/>
    </row>
    <row r="52" spans="1:16" s="20" customFormat="1" ht="42" customHeight="1" x14ac:dyDescent="0.2">
      <c r="A52" s="1463" t="s">
        <v>998</v>
      </c>
      <c r="B52" s="1463"/>
      <c r="C52" s="1463"/>
      <c r="D52" s="1463"/>
      <c r="E52" s="1463"/>
      <c r="F52" s="1463"/>
      <c r="G52" s="1463"/>
      <c r="H52" s="1463"/>
      <c r="I52" s="1463"/>
      <c r="J52" s="1463"/>
      <c r="K52" s="1463"/>
      <c r="L52" s="1463"/>
      <c r="M52" s="1463"/>
      <c r="N52" s="1463"/>
      <c r="O52" s="1463"/>
      <c r="P52" s="1463"/>
    </row>
    <row r="53" spans="1:16" s="20" customFormat="1" ht="27" customHeight="1" x14ac:dyDescent="0.2">
      <c r="A53" s="1463" t="s">
        <v>999</v>
      </c>
      <c r="B53" s="1463"/>
      <c r="C53" s="1463"/>
      <c r="D53" s="1463"/>
      <c r="E53" s="1463"/>
      <c r="F53" s="1463"/>
      <c r="G53" s="1463"/>
      <c r="H53" s="1463"/>
      <c r="I53" s="1463"/>
      <c r="J53" s="1463"/>
      <c r="K53" s="1463"/>
      <c r="L53" s="1463"/>
      <c r="M53" s="1463"/>
      <c r="N53" s="1463"/>
      <c r="O53" s="1463"/>
      <c r="P53" s="1463"/>
    </row>
    <row r="54" spans="1:16" s="20" customFormat="1" ht="17.25" customHeight="1" x14ac:dyDescent="0.2">
      <c r="A54" s="1463" t="s">
        <v>1000</v>
      </c>
      <c r="B54" s="1463"/>
      <c r="C54" s="1463"/>
      <c r="D54" s="1463"/>
      <c r="E54" s="1463"/>
      <c r="F54" s="1463"/>
      <c r="G54" s="1463"/>
      <c r="H54" s="1463"/>
      <c r="I54" s="1463"/>
      <c r="J54" s="1463"/>
      <c r="K54" s="1463"/>
      <c r="L54" s="1463"/>
      <c r="M54" s="1463"/>
      <c r="N54" s="1463"/>
      <c r="O54" s="1463"/>
      <c r="P54" s="1463"/>
    </row>
    <row r="55" spans="1:16" s="20" customFormat="1" ht="15" customHeight="1" x14ac:dyDescent="0.2">
      <c r="A55" s="1463" t="s">
        <v>1001</v>
      </c>
      <c r="B55" s="1463"/>
      <c r="C55" s="1463"/>
      <c r="D55" s="1463"/>
      <c r="E55" s="1463"/>
      <c r="F55" s="1463"/>
      <c r="G55" s="1463"/>
      <c r="H55" s="1463"/>
      <c r="I55" s="1463"/>
      <c r="J55" s="1463"/>
      <c r="K55" s="1463"/>
      <c r="L55" s="1463"/>
      <c r="M55" s="1463"/>
      <c r="N55" s="1463"/>
      <c r="O55" s="1463"/>
      <c r="P55" s="1463"/>
    </row>
    <row r="56" spans="1:16" s="20" customFormat="1" ht="13.5" customHeight="1" x14ac:dyDescent="0.2">
      <c r="A56" s="1463" t="s">
        <v>1002</v>
      </c>
      <c r="B56" s="1463"/>
      <c r="C56" s="1463"/>
      <c r="D56" s="1463"/>
      <c r="E56" s="1463"/>
      <c r="F56" s="1463"/>
      <c r="G56" s="1463"/>
      <c r="H56" s="1463"/>
      <c r="I56" s="1463"/>
      <c r="J56" s="1463"/>
      <c r="K56" s="1463"/>
      <c r="L56" s="1463"/>
      <c r="M56" s="1463"/>
      <c r="N56" s="1463"/>
      <c r="O56" s="1463"/>
      <c r="P56" s="1463"/>
    </row>
    <row r="57" spans="1:16" s="20" customFormat="1" ht="26.25" customHeight="1" x14ac:dyDescent="0.2">
      <c r="A57" s="1463" t="s">
        <v>1003</v>
      </c>
      <c r="B57" s="1463"/>
      <c r="C57" s="1463"/>
      <c r="D57" s="1463"/>
      <c r="E57" s="1463"/>
      <c r="F57" s="1463"/>
      <c r="G57" s="1463"/>
      <c r="H57" s="1463"/>
      <c r="I57" s="1463"/>
      <c r="J57" s="1463"/>
      <c r="K57" s="1463"/>
      <c r="L57" s="1463"/>
      <c r="M57" s="1463"/>
      <c r="N57" s="1463"/>
      <c r="O57" s="1463"/>
      <c r="P57" s="1463"/>
    </row>
    <row r="58" spans="1:16" s="20" customFormat="1" ht="26.25" customHeight="1" x14ac:dyDescent="0.2">
      <c r="A58" s="1463" t="s">
        <v>1004</v>
      </c>
      <c r="B58" s="1463"/>
      <c r="C58" s="1463"/>
      <c r="D58" s="1463"/>
      <c r="E58" s="1463"/>
      <c r="F58" s="1463"/>
      <c r="G58" s="1463"/>
      <c r="H58" s="1463"/>
      <c r="I58" s="1463"/>
      <c r="J58" s="1463"/>
      <c r="K58" s="1463"/>
      <c r="L58" s="1463"/>
      <c r="M58" s="1463"/>
      <c r="N58" s="1463"/>
      <c r="O58" s="1463"/>
      <c r="P58" s="1463"/>
    </row>
    <row r="59" spans="1:16" s="20" customFormat="1" ht="14.25" customHeight="1" x14ac:dyDescent="0.2">
      <c r="A59" s="1463" t="s">
        <v>1005</v>
      </c>
      <c r="B59" s="1463"/>
      <c r="C59" s="1463"/>
      <c r="D59" s="1463"/>
      <c r="E59" s="1463"/>
      <c r="F59" s="1463"/>
      <c r="G59" s="1463"/>
      <c r="H59" s="1463"/>
      <c r="I59" s="1463"/>
      <c r="J59" s="1463"/>
      <c r="K59" s="1463"/>
      <c r="L59" s="1463"/>
      <c r="M59" s="1463"/>
      <c r="N59" s="1463"/>
      <c r="O59" s="1463"/>
      <c r="P59" s="1463"/>
    </row>
    <row r="60" spans="1:16" s="20" customFormat="1" ht="26.25" customHeight="1" x14ac:dyDescent="0.2">
      <c r="A60" s="1463" t="s">
        <v>1006</v>
      </c>
      <c r="B60" s="1463"/>
      <c r="C60" s="1463"/>
      <c r="D60" s="1463"/>
      <c r="E60" s="1463"/>
      <c r="F60" s="1463"/>
      <c r="G60" s="1463"/>
      <c r="H60" s="1463"/>
      <c r="I60" s="1463"/>
      <c r="J60" s="1463"/>
      <c r="K60" s="1463"/>
      <c r="L60" s="1463"/>
      <c r="M60" s="1463"/>
      <c r="N60" s="1463"/>
      <c r="O60" s="1463"/>
      <c r="P60" s="1463"/>
    </row>
    <row r="61" spans="1:16" s="20" customFormat="1" ht="27.75" customHeight="1" x14ac:dyDescent="0.2">
      <c r="A61" s="1463" t="s">
        <v>1007</v>
      </c>
      <c r="B61" s="1463"/>
      <c r="C61" s="1463"/>
      <c r="D61" s="1463"/>
      <c r="E61" s="1463"/>
      <c r="F61" s="1463"/>
      <c r="G61" s="1463"/>
      <c r="H61" s="1463"/>
      <c r="I61" s="1463"/>
      <c r="J61" s="1463"/>
      <c r="K61" s="1463"/>
      <c r="L61" s="1463"/>
      <c r="M61" s="1463"/>
      <c r="N61" s="1463"/>
      <c r="O61" s="1463"/>
      <c r="P61" s="1463"/>
    </row>
    <row r="62" spans="1:16" s="20" customFormat="1" ht="15" customHeight="1" x14ac:dyDescent="0.2">
      <c r="A62" s="1463" t="s">
        <v>1008</v>
      </c>
      <c r="B62" s="1463"/>
      <c r="C62" s="1463"/>
      <c r="D62" s="1463"/>
      <c r="E62" s="1463"/>
      <c r="F62" s="1463"/>
      <c r="G62" s="1463"/>
      <c r="H62" s="1463"/>
      <c r="I62" s="1463"/>
      <c r="J62" s="1463"/>
      <c r="K62" s="1463"/>
      <c r="L62" s="1463"/>
      <c r="M62" s="1463"/>
      <c r="N62" s="1463"/>
      <c r="O62" s="1463"/>
      <c r="P62" s="1463"/>
    </row>
    <row r="63" spans="1:16" s="20" customFormat="1" ht="26.25" customHeight="1" x14ac:dyDescent="0.2">
      <c r="A63" s="1463" t="s">
        <v>1009</v>
      </c>
      <c r="B63" s="1463"/>
      <c r="C63" s="1463"/>
      <c r="D63" s="1463"/>
      <c r="E63" s="1463"/>
      <c r="F63" s="1463"/>
      <c r="G63" s="1463"/>
      <c r="H63" s="1463"/>
      <c r="I63" s="1463"/>
      <c r="J63" s="1463"/>
      <c r="K63" s="1463"/>
      <c r="L63" s="1463"/>
      <c r="M63" s="1463"/>
      <c r="N63" s="1463"/>
      <c r="O63" s="1463"/>
      <c r="P63" s="1463"/>
    </row>
    <row r="64" spans="1:16" s="20" customFormat="1" ht="26.25" customHeight="1" x14ac:dyDescent="0.2">
      <c r="A64" s="1463" t="s">
        <v>1010</v>
      </c>
      <c r="B64" s="1463"/>
      <c r="C64" s="1463"/>
      <c r="D64" s="1463"/>
      <c r="E64" s="1463"/>
      <c r="F64" s="1463"/>
      <c r="G64" s="1463"/>
      <c r="H64" s="1463"/>
      <c r="I64" s="1463"/>
      <c r="J64" s="1463"/>
      <c r="K64" s="1463"/>
      <c r="L64" s="1463"/>
      <c r="M64" s="1463"/>
      <c r="N64" s="1463"/>
      <c r="O64" s="1463"/>
      <c r="P64" s="1463"/>
    </row>
    <row r="65" spans="1:16" s="20" customFormat="1" ht="15" customHeight="1" x14ac:dyDescent="0.2">
      <c r="A65" s="1463" t="s">
        <v>1011</v>
      </c>
      <c r="B65" s="1463"/>
      <c r="C65" s="1463"/>
      <c r="D65" s="1463"/>
      <c r="E65" s="1463"/>
      <c r="F65" s="1463"/>
      <c r="G65" s="1463"/>
      <c r="H65" s="1463"/>
      <c r="I65" s="1463"/>
      <c r="J65" s="1463"/>
      <c r="K65" s="1463"/>
      <c r="L65" s="1463"/>
      <c r="M65" s="1463"/>
      <c r="N65" s="1463"/>
      <c r="O65" s="1463"/>
      <c r="P65" s="1463"/>
    </row>
    <row r="66" spans="1:16" s="20" customFormat="1" ht="54" customHeight="1" x14ac:dyDescent="0.2">
      <c r="A66" s="1463" t="s">
        <v>1012</v>
      </c>
      <c r="B66" s="1463"/>
      <c r="C66" s="1463"/>
      <c r="D66" s="1463"/>
      <c r="E66" s="1463"/>
      <c r="F66" s="1463"/>
      <c r="G66" s="1463"/>
      <c r="H66" s="1463"/>
      <c r="I66" s="1463"/>
      <c r="J66" s="1463"/>
      <c r="K66" s="1463"/>
      <c r="L66" s="1463"/>
      <c r="M66" s="1463"/>
      <c r="N66" s="1463"/>
      <c r="O66" s="1463"/>
      <c r="P66" s="1463"/>
    </row>
    <row r="67" spans="1:16" s="20" customFormat="1" ht="15" customHeight="1" x14ac:dyDescent="0.2">
      <c r="A67" s="1463" t="s">
        <v>1013</v>
      </c>
      <c r="B67" s="1463"/>
      <c r="C67" s="1463"/>
      <c r="D67" s="1463"/>
      <c r="E67" s="1463"/>
      <c r="F67" s="1463"/>
      <c r="G67" s="1463"/>
      <c r="H67" s="1463"/>
      <c r="I67" s="1463"/>
      <c r="J67" s="1463"/>
      <c r="K67" s="1463"/>
      <c r="L67" s="1463"/>
      <c r="M67" s="1463"/>
      <c r="N67" s="1463"/>
      <c r="O67" s="1463"/>
      <c r="P67" s="1463"/>
    </row>
    <row r="68" spans="1:16" s="20" customFormat="1" ht="26.25" customHeight="1" x14ac:dyDescent="0.2">
      <c r="A68" s="1463" t="s">
        <v>1014</v>
      </c>
      <c r="B68" s="1463"/>
      <c r="C68" s="1463"/>
      <c r="D68" s="1463"/>
      <c r="E68" s="1463"/>
      <c r="F68" s="1463"/>
      <c r="G68" s="1463"/>
      <c r="H68" s="1463"/>
      <c r="I68" s="1463"/>
      <c r="J68" s="1463"/>
      <c r="K68" s="1463"/>
      <c r="L68" s="1463"/>
      <c r="M68" s="1463"/>
      <c r="N68" s="1463"/>
      <c r="O68" s="1463"/>
      <c r="P68" s="1463"/>
    </row>
    <row r="69" spans="1:16" s="20" customFormat="1" ht="27" customHeight="1" x14ac:dyDescent="0.2">
      <c r="A69" s="1463" t="s">
        <v>1015</v>
      </c>
      <c r="B69" s="1463"/>
      <c r="C69" s="1463"/>
      <c r="D69" s="1463"/>
      <c r="E69" s="1463"/>
      <c r="F69" s="1463"/>
      <c r="G69" s="1463"/>
      <c r="H69" s="1463"/>
      <c r="I69" s="1463"/>
      <c r="J69" s="1463"/>
      <c r="K69" s="1463"/>
      <c r="L69" s="1463"/>
      <c r="M69" s="1463"/>
      <c r="N69" s="1463"/>
      <c r="O69" s="1463"/>
      <c r="P69" s="1463"/>
    </row>
    <row r="70" spans="1:16" s="20" customFormat="1" ht="14.25" customHeight="1" x14ac:dyDescent="0.2">
      <c r="A70" s="1463" t="s">
        <v>1016</v>
      </c>
      <c r="B70" s="1463"/>
      <c r="C70" s="1463"/>
      <c r="D70" s="1463"/>
      <c r="E70" s="1463"/>
      <c r="F70" s="1463"/>
      <c r="G70" s="1463"/>
      <c r="H70" s="1463"/>
      <c r="I70" s="1463"/>
      <c r="J70" s="1463"/>
      <c r="K70" s="1463"/>
      <c r="L70" s="1463"/>
      <c r="M70" s="1463"/>
      <c r="N70" s="1463"/>
      <c r="O70" s="1463"/>
      <c r="P70" s="1463"/>
    </row>
    <row r="71" spans="1:16" s="20" customFormat="1" ht="15" customHeight="1" x14ac:dyDescent="0.2">
      <c r="A71" s="1463" t="s">
        <v>1017</v>
      </c>
      <c r="B71" s="1463"/>
      <c r="C71" s="1463"/>
      <c r="D71" s="1463"/>
      <c r="E71" s="1463"/>
      <c r="F71" s="1463"/>
      <c r="G71" s="1463"/>
      <c r="H71" s="1463"/>
      <c r="I71" s="1463"/>
      <c r="J71" s="1463"/>
      <c r="K71" s="1463"/>
      <c r="L71" s="1463"/>
      <c r="M71" s="1463"/>
      <c r="N71" s="1463"/>
      <c r="O71" s="1463"/>
      <c r="P71" s="1463"/>
    </row>
    <row r="72" spans="1:16" s="20" customFormat="1" ht="15" customHeight="1" x14ac:dyDescent="0.2">
      <c r="A72" s="1463" t="s">
        <v>1018</v>
      </c>
      <c r="B72" s="1463"/>
      <c r="C72" s="1463"/>
      <c r="D72" s="1463"/>
      <c r="E72" s="1463"/>
      <c r="F72" s="1463"/>
      <c r="G72" s="1463"/>
      <c r="H72" s="1463"/>
      <c r="I72" s="1463"/>
      <c r="J72" s="1463"/>
      <c r="K72" s="1463"/>
      <c r="L72" s="1463"/>
      <c r="M72" s="1463"/>
      <c r="N72" s="1463"/>
      <c r="O72" s="1463"/>
      <c r="P72" s="1463"/>
    </row>
  </sheetData>
  <mergeCells count="38">
    <mergeCell ref="A62:P62"/>
    <mergeCell ref="A63:P63"/>
    <mergeCell ref="A64:P64"/>
    <mergeCell ref="A57:P57"/>
    <mergeCell ref="A58:P58"/>
    <mergeCell ref="A59:P59"/>
    <mergeCell ref="A60:P60"/>
    <mergeCell ref="A61:P61"/>
    <mergeCell ref="A55:P55"/>
    <mergeCell ref="A56:P56"/>
    <mergeCell ref="A50:P50"/>
    <mergeCell ref="A52:P52"/>
    <mergeCell ref="A53:P53"/>
    <mergeCell ref="A54:P54"/>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70:P70"/>
    <mergeCell ref="A71:P71"/>
    <mergeCell ref="A72:P72"/>
    <mergeCell ref="A65:P65"/>
    <mergeCell ref="A66:P66"/>
    <mergeCell ref="A67:P67"/>
    <mergeCell ref="A68:P68"/>
    <mergeCell ref="A69:P69"/>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0"/>
  </sheetPr>
  <dimension ref="A1:T43"/>
  <sheetViews>
    <sheetView view="pageBreakPreview" zoomScaleNormal="85" zoomScaleSheetLayoutView="100" workbookViewId="0">
      <selection sqref="A1:XFD1048576"/>
    </sheetView>
  </sheetViews>
  <sheetFormatPr defaultRowHeight="26.25" customHeight="1" x14ac:dyDescent="0.2"/>
  <cols>
    <col min="1" max="1" width="37.7109375" style="17" customWidth="1"/>
    <col min="2" max="4" width="14.5703125" style="17" customWidth="1"/>
    <col min="5" max="16" width="9.28515625" style="17" customWidth="1"/>
    <col min="17" max="17" width="15.85546875" style="17" customWidth="1"/>
    <col min="18" max="18" width="21.140625" style="17" customWidth="1"/>
    <col min="19" max="16384" width="9.140625" style="17"/>
  </cols>
  <sheetData>
    <row r="1" spans="1:20" ht="26.25" customHeight="1" x14ac:dyDescent="0.2">
      <c r="A1" s="240" t="s">
        <v>814</v>
      </c>
      <c r="B1" s="1504" t="s">
        <v>497</v>
      </c>
      <c r="C1" s="1504"/>
      <c r="D1" s="1504"/>
      <c r="E1" s="1504"/>
      <c r="F1" s="1504"/>
      <c r="G1" s="1504"/>
      <c r="H1" s="1504"/>
      <c r="I1" s="1504"/>
      <c r="J1" s="1504"/>
      <c r="K1" s="1504"/>
      <c r="L1" s="1504"/>
      <c r="M1" s="142"/>
      <c r="N1" s="142"/>
      <c r="O1" s="142"/>
      <c r="P1" s="142"/>
      <c r="Q1" s="143"/>
    </row>
    <row r="2" spans="1:20" ht="26.25" customHeight="1" x14ac:dyDescent="0.2">
      <c r="A2" s="139" t="s">
        <v>356</v>
      </c>
      <c r="B2" s="144"/>
      <c r="C2" s="144"/>
      <c r="D2" s="77"/>
      <c r="E2" s="77"/>
      <c r="F2" s="77"/>
      <c r="G2" s="77"/>
      <c r="H2" s="77"/>
      <c r="I2" s="77"/>
      <c r="J2" s="77"/>
      <c r="K2" s="77"/>
      <c r="L2" s="77"/>
      <c r="M2" s="77"/>
      <c r="N2" s="77"/>
      <c r="O2" s="77"/>
      <c r="P2" s="77"/>
      <c r="Q2" s="141"/>
    </row>
    <row r="3" spans="1:20" ht="12.75" x14ac:dyDescent="0.2">
      <c r="A3" s="354" t="s">
        <v>386</v>
      </c>
      <c r="B3" s="322"/>
      <c r="C3" s="322"/>
      <c r="D3" s="322"/>
      <c r="E3" s="322"/>
      <c r="F3" s="322"/>
      <c r="G3" s="322"/>
      <c r="H3" s="322"/>
      <c r="I3" s="322"/>
      <c r="J3" s="322"/>
      <c r="K3" s="12"/>
      <c r="L3" s="12"/>
      <c r="M3" s="12"/>
      <c r="N3" s="12"/>
      <c r="O3" s="62"/>
      <c r="P3" s="62"/>
      <c r="Q3" s="145"/>
    </row>
    <row r="4" spans="1:20" ht="13.5" thickBot="1" x14ac:dyDescent="0.25">
      <c r="A4" s="396"/>
      <c r="B4" s="397"/>
      <c r="C4" s="397"/>
      <c r="D4" s="397"/>
      <c r="E4" s="397"/>
      <c r="F4" s="397"/>
      <c r="G4" s="397"/>
      <c r="H4" s="397"/>
      <c r="I4" s="397"/>
      <c r="J4" s="397"/>
      <c r="K4" s="12"/>
      <c r="L4" s="12"/>
      <c r="M4" s="12"/>
      <c r="N4" s="12"/>
      <c r="O4" s="62"/>
      <c r="P4" s="62"/>
      <c r="Q4" s="145"/>
    </row>
    <row r="5" spans="1:20" ht="26.25" customHeight="1" thickBot="1" x14ac:dyDescent="0.25">
      <c r="A5" s="1518" t="s">
        <v>546</v>
      </c>
      <c r="B5" s="1518"/>
      <c r="C5" s="1519"/>
      <c r="D5" s="1520"/>
      <c r="E5" s="1519"/>
      <c r="F5" s="1519"/>
      <c r="G5" s="159"/>
      <c r="H5" s="159"/>
      <c r="I5" s="159"/>
      <c r="J5" s="159"/>
      <c r="K5" s="159"/>
      <c r="L5" s="159"/>
      <c r="M5" s="159"/>
      <c r="N5" s="159"/>
      <c r="O5" s="159"/>
      <c r="P5" s="159"/>
      <c r="Q5" s="160"/>
      <c r="R5" s="63"/>
      <c r="S5" s="63"/>
      <c r="T5" s="214"/>
    </row>
    <row r="6" spans="1:20" ht="13.5" thickBot="1" x14ac:dyDescent="0.25">
      <c r="A6" s="85" t="s">
        <v>557</v>
      </c>
      <c r="B6" s="1143">
        <v>44196</v>
      </c>
      <c r="C6" s="912"/>
      <c r="D6" s="86"/>
      <c r="E6" s="86"/>
      <c r="F6" s="86"/>
      <c r="G6" s="86"/>
      <c r="H6" s="86"/>
      <c r="I6" s="87"/>
      <c r="J6" s="87"/>
      <c r="K6" s="86"/>
      <c r="L6" s="86"/>
      <c r="M6" s="87"/>
      <c r="N6" s="87"/>
      <c r="O6" s="87"/>
      <c r="P6" s="87"/>
      <c r="Q6" s="88"/>
    </row>
    <row r="7" spans="1:20" ht="42" customHeight="1" x14ac:dyDescent="0.2">
      <c r="A7" s="64"/>
      <c r="B7" s="1483" t="s">
        <v>560</v>
      </c>
      <c r="C7" s="1483" t="s">
        <v>561</v>
      </c>
      <c r="D7" s="233" t="s">
        <v>577</v>
      </c>
      <c r="E7" s="1474" t="s">
        <v>536</v>
      </c>
      <c r="F7" s="1475"/>
      <c r="G7" s="1474" t="s">
        <v>537</v>
      </c>
      <c r="H7" s="1475"/>
      <c r="I7" s="1474" t="s">
        <v>539</v>
      </c>
      <c r="J7" s="1475"/>
      <c r="K7" s="1474" t="s">
        <v>538</v>
      </c>
      <c r="L7" s="1475"/>
      <c r="M7" s="1513" t="s">
        <v>541</v>
      </c>
      <c r="N7" s="1514"/>
      <c r="O7" s="1474" t="s">
        <v>564</v>
      </c>
      <c r="P7" s="1515"/>
      <c r="Q7" s="1516" t="s">
        <v>610</v>
      </c>
    </row>
    <row r="8" spans="1:20" ht="51" customHeight="1" thickBot="1" x14ac:dyDescent="0.25">
      <c r="A8" s="79"/>
      <c r="B8" s="1485"/>
      <c r="C8" s="1485"/>
      <c r="D8" s="146"/>
      <c r="E8" s="120" t="s">
        <v>355</v>
      </c>
      <c r="F8" s="120" t="s">
        <v>520</v>
      </c>
      <c r="G8" s="120" t="s">
        <v>355</v>
      </c>
      <c r="H8" s="120" t="s">
        <v>520</v>
      </c>
      <c r="I8" s="120" t="s">
        <v>355</v>
      </c>
      <c r="J8" s="120" t="s">
        <v>520</v>
      </c>
      <c r="K8" s="120" t="s">
        <v>355</v>
      </c>
      <c r="L8" s="120" t="s">
        <v>520</v>
      </c>
      <c r="M8" s="120" t="s">
        <v>355</v>
      </c>
      <c r="N8" s="120" t="s">
        <v>520</v>
      </c>
      <c r="O8" s="120" t="s">
        <v>355</v>
      </c>
      <c r="P8" s="106" t="s">
        <v>520</v>
      </c>
      <c r="Q8" s="1517"/>
    </row>
    <row r="9" spans="1:20" ht="20.100000000000001" customHeight="1" x14ac:dyDescent="0.2">
      <c r="A9" s="1496" t="s">
        <v>549</v>
      </c>
      <c r="B9" s="1503" t="s">
        <v>558</v>
      </c>
      <c r="C9" s="65"/>
      <c r="D9" s="65" t="s">
        <v>1162</v>
      </c>
      <c r="E9" s="65" t="s">
        <v>1162</v>
      </c>
      <c r="F9" s="65"/>
      <c r="G9" s="65" t="s">
        <v>1162</v>
      </c>
      <c r="H9" s="65"/>
      <c r="I9" s="510" t="s">
        <v>1162</v>
      </c>
      <c r="J9" s="510"/>
      <c r="K9" s="65" t="s">
        <v>1162</v>
      </c>
      <c r="L9" s="65"/>
      <c r="M9" s="65"/>
      <c r="N9" s="65" t="s">
        <v>1163</v>
      </c>
      <c r="O9" s="65"/>
      <c r="P9" s="65"/>
      <c r="Q9" s="1505" t="s">
        <v>570</v>
      </c>
    </row>
    <row r="10" spans="1:20" ht="20.100000000000001" customHeight="1" x14ac:dyDescent="0.2">
      <c r="A10" s="1497"/>
      <c r="B10" s="1486"/>
      <c r="C10" s="81" t="s">
        <v>559</v>
      </c>
      <c r="D10" s="80"/>
      <c r="E10" s="80"/>
      <c r="F10" s="80"/>
      <c r="G10" s="58"/>
      <c r="H10" s="80"/>
      <c r="I10" s="232"/>
      <c r="J10" s="232"/>
      <c r="K10" s="58"/>
      <c r="L10" s="58"/>
      <c r="M10" s="58"/>
      <c r="N10" s="58"/>
      <c r="O10" s="58"/>
      <c r="P10" s="82"/>
      <c r="Q10" s="1507"/>
    </row>
    <row r="11" spans="1:20" ht="20.100000000000001" customHeight="1" x14ac:dyDescent="0.2">
      <c r="A11" s="1497"/>
      <c r="B11" s="1491" t="s">
        <v>559</v>
      </c>
      <c r="C11" s="80"/>
      <c r="D11" s="80"/>
      <c r="E11" s="80"/>
      <c r="F11" s="80"/>
      <c r="G11" s="58"/>
      <c r="H11" s="80"/>
      <c r="I11" s="232"/>
      <c r="J11" s="232"/>
      <c r="K11" s="58"/>
      <c r="L11" s="58"/>
      <c r="M11" s="58"/>
      <c r="N11" s="58"/>
      <c r="O11" s="58"/>
      <c r="P11" s="82"/>
      <c r="Q11" s="1507"/>
    </row>
    <row r="12" spans="1:20" ht="20.100000000000001" customHeight="1" thickBot="1" x14ac:dyDescent="0.25">
      <c r="A12" s="1498"/>
      <c r="B12" s="1492"/>
      <c r="C12" s="84" t="s">
        <v>559</v>
      </c>
      <c r="D12" s="291"/>
      <c r="E12" s="291"/>
      <c r="F12" s="291"/>
      <c r="G12" s="291"/>
      <c r="H12" s="291"/>
      <c r="I12" s="291"/>
      <c r="J12" s="291"/>
      <c r="K12" s="291"/>
      <c r="L12" s="291"/>
      <c r="M12" s="291"/>
      <c r="N12" s="291"/>
      <c r="O12" s="291"/>
      <c r="P12" s="292"/>
      <c r="Q12" s="1508"/>
    </row>
    <row r="13" spans="1:20" ht="38.25" customHeight="1" x14ac:dyDescent="0.2">
      <c r="A13" s="1455" t="s">
        <v>550</v>
      </c>
      <c r="B13" s="1457"/>
      <c r="C13" s="1493"/>
      <c r="D13" s="1494"/>
      <c r="E13" s="1494"/>
      <c r="F13" s="1494"/>
      <c r="G13" s="1494"/>
      <c r="H13" s="1494"/>
      <c r="I13" s="1494"/>
      <c r="J13" s="1494"/>
      <c r="K13" s="1494"/>
      <c r="L13" s="1494"/>
      <c r="M13" s="1494"/>
      <c r="N13" s="1494"/>
      <c r="O13" s="1494"/>
      <c r="P13" s="1495"/>
      <c r="Q13" s="1510" t="s">
        <v>547</v>
      </c>
    </row>
    <row r="14" spans="1:20" ht="20.100000000000001" customHeight="1" x14ac:dyDescent="0.2">
      <c r="A14" s="1499" t="s">
        <v>1072</v>
      </c>
      <c r="B14" s="1490" t="s">
        <v>558</v>
      </c>
      <c r="C14" s="80"/>
      <c r="D14" s="161"/>
      <c r="E14" s="161"/>
      <c r="F14" s="161"/>
      <c r="G14" s="161"/>
      <c r="H14" s="161"/>
      <c r="I14" s="161"/>
      <c r="J14" s="161"/>
      <c r="K14" s="161"/>
      <c r="L14" s="161"/>
      <c r="M14" s="161"/>
      <c r="N14" s="161"/>
      <c r="O14" s="161"/>
      <c r="P14" s="275"/>
      <c r="Q14" s="1511"/>
    </row>
    <row r="15" spans="1:20" ht="20.100000000000001" customHeight="1" x14ac:dyDescent="0.2">
      <c r="A15" s="1500"/>
      <c r="B15" s="1486"/>
      <c r="C15" s="81" t="s">
        <v>559</v>
      </c>
      <c r="D15" s="161"/>
      <c r="E15" s="161"/>
      <c r="F15" s="161"/>
      <c r="G15" s="161"/>
      <c r="H15" s="161"/>
      <c r="I15" s="161"/>
      <c r="J15" s="161"/>
      <c r="K15" s="161"/>
      <c r="L15" s="161"/>
      <c r="M15" s="161"/>
      <c r="N15" s="161"/>
      <c r="O15" s="161"/>
      <c r="P15" s="275"/>
      <c r="Q15" s="1511"/>
    </row>
    <row r="16" spans="1:20" ht="20.100000000000001" customHeight="1" x14ac:dyDescent="0.2">
      <c r="A16" s="1500"/>
      <c r="B16" s="1491" t="s">
        <v>559</v>
      </c>
      <c r="C16" s="80"/>
      <c r="D16" s="161"/>
      <c r="E16" s="161"/>
      <c r="F16" s="161"/>
      <c r="G16" s="161"/>
      <c r="H16" s="161"/>
      <c r="I16" s="161"/>
      <c r="J16" s="161"/>
      <c r="K16" s="161"/>
      <c r="L16" s="161"/>
      <c r="M16" s="161"/>
      <c r="N16" s="161"/>
      <c r="O16" s="161"/>
      <c r="P16" s="275"/>
      <c r="Q16" s="1511"/>
    </row>
    <row r="17" spans="1:17" ht="35.25" customHeight="1" x14ac:dyDescent="0.2">
      <c r="A17" s="1501"/>
      <c r="B17" s="1491"/>
      <c r="C17" s="81" t="s">
        <v>559</v>
      </c>
      <c r="D17" s="161"/>
      <c r="E17" s="161"/>
      <c r="F17" s="161"/>
      <c r="G17" s="161"/>
      <c r="H17" s="161"/>
      <c r="I17" s="161"/>
      <c r="J17" s="161"/>
      <c r="K17" s="161"/>
      <c r="L17" s="161"/>
      <c r="M17" s="161"/>
      <c r="N17" s="161"/>
      <c r="O17" s="161"/>
      <c r="P17" s="275"/>
      <c r="Q17" s="1511"/>
    </row>
    <row r="18" spans="1:17" ht="20.100000000000001" customHeight="1" x14ac:dyDescent="0.2">
      <c r="A18" s="1500" t="s">
        <v>1073</v>
      </c>
      <c r="B18" s="1486" t="s">
        <v>558</v>
      </c>
      <c r="C18" s="80"/>
      <c r="D18" s="161"/>
      <c r="E18" s="161"/>
      <c r="F18" s="161"/>
      <c r="G18" s="161"/>
      <c r="H18" s="161"/>
      <c r="I18" s="161"/>
      <c r="J18" s="161"/>
      <c r="K18" s="161"/>
      <c r="L18" s="161"/>
      <c r="M18" s="161"/>
      <c r="N18" s="161"/>
      <c r="O18" s="161"/>
      <c r="P18" s="275"/>
      <c r="Q18" s="1511"/>
    </row>
    <row r="19" spans="1:17" ht="20.100000000000001" customHeight="1" x14ac:dyDescent="0.2">
      <c r="A19" s="1500"/>
      <c r="B19" s="1486"/>
      <c r="C19" s="81" t="s">
        <v>559</v>
      </c>
      <c r="D19" s="161"/>
      <c r="E19" s="161"/>
      <c r="F19" s="161"/>
      <c r="G19" s="161"/>
      <c r="H19" s="161"/>
      <c r="I19" s="161"/>
      <c r="J19" s="161"/>
      <c r="K19" s="161"/>
      <c r="L19" s="161"/>
      <c r="M19" s="161"/>
      <c r="N19" s="161"/>
      <c r="O19" s="161"/>
      <c r="P19" s="275"/>
      <c r="Q19" s="1511"/>
    </row>
    <row r="20" spans="1:17" ht="20.100000000000001" customHeight="1" x14ac:dyDescent="0.2">
      <c r="A20" s="1500"/>
      <c r="B20" s="1491" t="s">
        <v>559</v>
      </c>
      <c r="C20" s="80"/>
      <c r="D20" s="161"/>
      <c r="E20" s="161"/>
      <c r="F20" s="161"/>
      <c r="G20" s="161"/>
      <c r="H20" s="161"/>
      <c r="I20" s="161"/>
      <c r="J20" s="161"/>
      <c r="K20" s="161"/>
      <c r="L20" s="161"/>
      <c r="M20" s="161"/>
      <c r="N20" s="161"/>
      <c r="O20" s="161"/>
      <c r="P20" s="275"/>
      <c r="Q20" s="1511"/>
    </row>
    <row r="21" spans="1:17" ht="20.100000000000001" customHeight="1" x14ac:dyDescent="0.2">
      <c r="A21" s="1501"/>
      <c r="B21" s="1491"/>
      <c r="C21" s="81" t="s">
        <v>559</v>
      </c>
      <c r="D21" s="161"/>
      <c r="E21" s="161"/>
      <c r="F21" s="161"/>
      <c r="G21" s="161"/>
      <c r="H21" s="161"/>
      <c r="I21" s="161"/>
      <c r="J21" s="161"/>
      <c r="K21" s="161"/>
      <c r="L21" s="161"/>
      <c r="M21" s="161"/>
      <c r="N21" s="161"/>
      <c r="O21" s="161"/>
      <c r="P21" s="275"/>
      <c r="Q21" s="1511"/>
    </row>
    <row r="22" spans="1:17" ht="20.100000000000001" customHeight="1" x14ac:dyDescent="0.2">
      <c r="A22" s="1499" t="s">
        <v>1074</v>
      </c>
      <c r="B22" s="1486" t="s">
        <v>558</v>
      </c>
      <c r="C22" s="80"/>
      <c r="D22" s="161"/>
      <c r="E22" s="161"/>
      <c r="F22" s="161"/>
      <c r="G22" s="161"/>
      <c r="H22" s="161"/>
      <c r="I22" s="161"/>
      <c r="J22" s="161"/>
      <c r="K22" s="161"/>
      <c r="L22" s="161"/>
      <c r="M22" s="161"/>
      <c r="N22" s="161"/>
      <c r="O22" s="161"/>
      <c r="P22" s="275"/>
      <c r="Q22" s="1511"/>
    </row>
    <row r="23" spans="1:17" ht="20.100000000000001" customHeight="1" x14ac:dyDescent="0.2">
      <c r="A23" s="1500"/>
      <c r="B23" s="1486"/>
      <c r="C23" s="81" t="s">
        <v>559</v>
      </c>
      <c r="D23" s="161"/>
      <c r="E23" s="161"/>
      <c r="F23" s="161"/>
      <c r="G23" s="161"/>
      <c r="H23" s="161"/>
      <c r="I23" s="161"/>
      <c r="J23" s="161"/>
      <c r="K23" s="161"/>
      <c r="L23" s="161"/>
      <c r="M23" s="161"/>
      <c r="N23" s="161"/>
      <c r="O23" s="161"/>
      <c r="P23" s="275"/>
      <c r="Q23" s="1511"/>
    </row>
    <row r="24" spans="1:17" ht="20.100000000000001" customHeight="1" x14ac:dyDescent="0.2">
      <c r="A24" s="1500"/>
      <c r="B24" s="1491" t="s">
        <v>559</v>
      </c>
      <c r="C24" s="80"/>
      <c r="D24" s="161"/>
      <c r="E24" s="161"/>
      <c r="F24" s="161"/>
      <c r="G24" s="161"/>
      <c r="H24" s="161"/>
      <c r="I24" s="161"/>
      <c r="J24" s="161"/>
      <c r="K24" s="161"/>
      <c r="L24" s="161"/>
      <c r="M24" s="161"/>
      <c r="N24" s="161"/>
      <c r="O24" s="161"/>
      <c r="P24" s="275"/>
      <c r="Q24" s="1511"/>
    </row>
    <row r="25" spans="1:17" ht="20.100000000000001" customHeight="1" thickBot="1" x14ac:dyDescent="0.25">
      <c r="A25" s="1502"/>
      <c r="B25" s="1492"/>
      <c r="C25" s="84" t="s">
        <v>559</v>
      </c>
      <c r="D25" s="291"/>
      <c r="E25" s="291"/>
      <c r="F25" s="291"/>
      <c r="G25" s="291"/>
      <c r="H25" s="291"/>
      <c r="I25" s="291"/>
      <c r="J25" s="291"/>
      <c r="K25" s="291"/>
      <c r="L25" s="291"/>
      <c r="M25" s="291"/>
      <c r="N25" s="291"/>
      <c r="O25" s="291"/>
      <c r="P25" s="292"/>
      <c r="Q25" s="1512"/>
    </row>
    <row r="26" spans="1:17" ht="40.5" customHeight="1" x14ac:dyDescent="0.2">
      <c r="A26" s="1455" t="s">
        <v>1075</v>
      </c>
      <c r="B26" s="1457"/>
      <c r="C26" s="1493"/>
      <c r="D26" s="1494"/>
      <c r="E26" s="1494"/>
      <c r="F26" s="1494"/>
      <c r="G26" s="1494"/>
      <c r="H26" s="1494"/>
      <c r="I26" s="1494"/>
      <c r="J26" s="1494"/>
      <c r="K26" s="1494"/>
      <c r="L26" s="1494"/>
      <c r="M26" s="1494"/>
      <c r="N26" s="1494"/>
      <c r="O26" s="1494"/>
      <c r="P26" s="1495"/>
      <c r="Q26" s="1505" t="s">
        <v>548</v>
      </c>
    </row>
    <row r="27" spans="1:17" ht="20.100000000000001" customHeight="1" x14ac:dyDescent="0.2">
      <c r="A27" s="1487" t="s">
        <v>1076</v>
      </c>
      <c r="B27" s="1486" t="s">
        <v>558</v>
      </c>
      <c r="C27" s="80"/>
      <c r="D27" s="161"/>
      <c r="E27" s="161"/>
      <c r="F27" s="161"/>
      <c r="G27" s="161"/>
      <c r="H27" s="161"/>
      <c r="I27" s="161"/>
      <c r="J27" s="161"/>
      <c r="K27" s="161"/>
      <c r="L27" s="161"/>
      <c r="M27" s="161"/>
      <c r="N27" s="161"/>
      <c r="O27" s="161"/>
      <c r="P27" s="275"/>
      <c r="Q27" s="1506"/>
    </row>
    <row r="28" spans="1:17" ht="20.100000000000001" customHeight="1" x14ac:dyDescent="0.2">
      <c r="A28" s="1488"/>
      <c r="B28" s="1486"/>
      <c r="C28" s="81" t="s">
        <v>559</v>
      </c>
      <c r="D28" s="161"/>
      <c r="E28" s="161"/>
      <c r="F28" s="161"/>
      <c r="G28" s="161"/>
      <c r="H28" s="161"/>
      <c r="I28" s="161"/>
      <c r="J28" s="161"/>
      <c r="K28" s="161"/>
      <c r="L28" s="161"/>
      <c r="M28" s="161"/>
      <c r="N28" s="161"/>
      <c r="O28" s="161"/>
      <c r="P28" s="275"/>
      <c r="Q28" s="1507"/>
    </row>
    <row r="29" spans="1:17" ht="20.100000000000001" customHeight="1" x14ac:dyDescent="0.2">
      <c r="A29" s="1488"/>
      <c r="B29" s="1491" t="s">
        <v>559</v>
      </c>
      <c r="C29" s="80"/>
      <c r="D29" s="161"/>
      <c r="E29" s="161"/>
      <c r="F29" s="161"/>
      <c r="G29" s="161"/>
      <c r="H29" s="161"/>
      <c r="I29" s="161"/>
      <c r="J29" s="161"/>
      <c r="K29" s="161"/>
      <c r="L29" s="161"/>
      <c r="M29" s="161"/>
      <c r="N29" s="161"/>
      <c r="O29" s="161"/>
      <c r="P29" s="275"/>
      <c r="Q29" s="1507"/>
    </row>
    <row r="30" spans="1:17" ht="20.100000000000001" customHeight="1" x14ac:dyDescent="0.2">
      <c r="A30" s="1489"/>
      <c r="B30" s="1491"/>
      <c r="C30" s="81" t="s">
        <v>559</v>
      </c>
      <c r="D30" s="161"/>
      <c r="E30" s="161"/>
      <c r="F30" s="161"/>
      <c r="G30" s="161"/>
      <c r="H30" s="161"/>
      <c r="I30" s="161"/>
      <c r="J30" s="161"/>
      <c r="K30" s="161"/>
      <c r="L30" s="161"/>
      <c r="M30" s="161"/>
      <c r="N30" s="161"/>
      <c r="O30" s="161"/>
      <c r="P30" s="275"/>
      <c r="Q30" s="1507"/>
    </row>
    <row r="31" spans="1:17" ht="20.100000000000001" customHeight="1" x14ac:dyDescent="0.2">
      <c r="A31" s="1499" t="s">
        <v>1077</v>
      </c>
      <c r="B31" s="1486" t="s">
        <v>558</v>
      </c>
      <c r="C31" s="80"/>
      <c r="D31" s="161"/>
      <c r="E31" s="161"/>
      <c r="F31" s="161"/>
      <c r="G31" s="161"/>
      <c r="H31" s="161"/>
      <c r="I31" s="161"/>
      <c r="J31" s="161"/>
      <c r="K31" s="161"/>
      <c r="L31" s="161"/>
      <c r="M31" s="161"/>
      <c r="N31" s="161"/>
      <c r="O31" s="161"/>
      <c r="P31" s="275"/>
      <c r="Q31" s="1507"/>
    </row>
    <row r="32" spans="1:17" ht="20.100000000000001" customHeight="1" x14ac:dyDescent="0.2">
      <c r="A32" s="1500"/>
      <c r="B32" s="1486"/>
      <c r="C32" s="81" t="s">
        <v>559</v>
      </c>
      <c r="D32" s="161"/>
      <c r="E32" s="161"/>
      <c r="F32" s="161"/>
      <c r="G32" s="161"/>
      <c r="H32" s="161"/>
      <c r="I32" s="161"/>
      <c r="J32" s="161"/>
      <c r="K32" s="161"/>
      <c r="L32" s="161"/>
      <c r="M32" s="161"/>
      <c r="N32" s="161"/>
      <c r="O32" s="161"/>
      <c r="P32" s="275"/>
      <c r="Q32" s="1507"/>
    </row>
    <row r="33" spans="1:17" ht="20.100000000000001" customHeight="1" x14ac:dyDescent="0.2">
      <c r="A33" s="1500"/>
      <c r="B33" s="1491" t="s">
        <v>559</v>
      </c>
      <c r="C33" s="80"/>
      <c r="D33" s="161"/>
      <c r="E33" s="161"/>
      <c r="F33" s="161"/>
      <c r="G33" s="161"/>
      <c r="H33" s="161"/>
      <c r="I33" s="161"/>
      <c r="J33" s="161"/>
      <c r="K33" s="161"/>
      <c r="L33" s="161"/>
      <c r="M33" s="161"/>
      <c r="N33" s="161"/>
      <c r="O33" s="161"/>
      <c r="P33" s="275"/>
      <c r="Q33" s="1507"/>
    </row>
    <row r="34" spans="1:17" ht="20.100000000000001" customHeight="1" thickBot="1" x14ac:dyDescent="0.25">
      <c r="A34" s="1502"/>
      <c r="B34" s="1509"/>
      <c r="C34" s="83" t="s">
        <v>559</v>
      </c>
      <c r="D34" s="289"/>
      <c r="E34" s="289"/>
      <c r="F34" s="289"/>
      <c r="G34" s="289"/>
      <c r="H34" s="289"/>
      <c r="I34" s="289"/>
      <c r="J34" s="289"/>
      <c r="K34" s="289"/>
      <c r="L34" s="289"/>
      <c r="M34" s="289"/>
      <c r="N34" s="289"/>
      <c r="O34" s="289"/>
      <c r="P34" s="290"/>
      <c r="Q34" s="1508"/>
    </row>
    <row r="35" spans="1:17" ht="12.75" x14ac:dyDescent="0.2"/>
    <row r="36" spans="1:17" ht="42" customHeight="1" x14ac:dyDescent="0.2">
      <c r="A36" s="817" t="s">
        <v>998</v>
      </c>
      <c r="B36" s="817"/>
      <c r="C36" s="817"/>
      <c r="D36" s="817"/>
      <c r="E36" s="817"/>
      <c r="F36" s="817"/>
      <c r="G36" s="817"/>
      <c r="H36" s="817"/>
      <c r="I36" s="817"/>
      <c r="J36" s="817"/>
    </row>
    <row r="37" spans="1:17" ht="25.5" customHeight="1" x14ac:dyDescent="0.2">
      <c r="A37" s="817" t="s">
        <v>999</v>
      </c>
      <c r="B37" s="817"/>
      <c r="C37" s="817"/>
      <c r="D37" s="817"/>
      <c r="E37" s="817"/>
      <c r="F37" s="817"/>
      <c r="G37" s="817"/>
      <c r="H37" s="817"/>
      <c r="I37" s="817"/>
      <c r="J37" s="817"/>
    </row>
    <row r="38" spans="1:17" ht="15" customHeight="1" x14ac:dyDescent="0.2">
      <c r="A38" s="817" t="s">
        <v>1000</v>
      </c>
      <c r="B38" s="817"/>
      <c r="C38" s="817"/>
      <c r="D38" s="817"/>
      <c r="E38" s="817"/>
      <c r="F38" s="817"/>
      <c r="G38" s="817"/>
      <c r="H38" s="817"/>
      <c r="I38" s="817"/>
      <c r="J38" s="817"/>
    </row>
    <row r="39" spans="1:17" ht="15" customHeight="1" x14ac:dyDescent="0.2">
      <c r="A39" s="817" t="s">
        <v>1001</v>
      </c>
      <c r="B39" s="817"/>
      <c r="C39" s="817"/>
      <c r="D39" s="817"/>
      <c r="E39" s="817"/>
      <c r="F39" s="817"/>
      <c r="G39" s="817"/>
      <c r="H39" s="817"/>
      <c r="I39" s="817"/>
      <c r="J39" s="817"/>
    </row>
    <row r="40" spans="1:17" ht="15" customHeight="1" x14ac:dyDescent="0.2">
      <c r="A40" s="817" t="s">
        <v>1002</v>
      </c>
      <c r="B40" s="817"/>
      <c r="C40" s="817"/>
      <c r="D40" s="817"/>
      <c r="E40" s="817"/>
      <c r="F40" s="817"/>
      <c r="G40" s="817"/>
      <c r="H40" s="817"/>
      <c r="I40" s="817"/>
      <c r="J40" s="817"/>
    </row>
    <row r="41" spans="1:17" ht="26.25" customHeight="1" x14ac:dyDescent="0.2">
      <c r="A41" s="817" t="s">
        <v>1003</v>
      </c>
      <c r="B41" s="817"/>
      <c r="C41" s="817"/>
      <c r="D41" s="817"/>
      <c r="E41" s="817"/>
      <c r="F41" s="817"/>
      <c r="G41" s="817"/>
      <c r="H41" s="817"/>
      <c r="I41" s="817"/>
      <c r="J41" s="817"/>
    </row>
    <row r="42" spans="1:17" ht="26.25" customHeight="1" x14ac:dyDescent="0.2">
      <c r="A42" s="817" t="s">
        <v>1025</v>
      </c>
      <c r="B42" s="817"/>
      <c r="C42" s="817"/>
      <c r="D42" s="817"/>
      <c r="E42" s="817"/>
      <c r="F42" s="817"/>
      <c r="G42" s="817"/>
      <c r="H42" s="817"/>
      <c r="I42" s="817"/>
      <c r="J42" s="817"/>
    </row>
    <row r="43" spans="1:17" ht="15" customHeight="1" x14ac:dyDescent="0.2">
      <c r="A43" s="817" t="s">
        <v>1026</v>
      </c>
      <c r="B43" s="817"/>
      <c r="C43" s="817"/>
      <c r="D43" s="817"/>
      <c r="E43" s="817"/>
      <c r="F43" s="817"/>
      <c r="G43" s="817"/>
      <c r="H43" s="817"/>
      <c r="I43" s="817"/>
      <c r="J43" s="817"/>
    </row>
  </sheetData>
  <mergeCells count="45">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 ref="A18:A21"/>
    <mergeCell ref="A22:A25"/>
    <mergeCell ref="B7:B8"/>
    <mergeCell ref="B9:B10"/>
    <mergeCell ref="B11:B12"/>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42:J42"/>
    <mergeCell ref="A43:J43"/>
    <mergeCell ref="A36:J36"/>
    <mergeCell ref="A37:J37"/>
    <mergeCell ref="A38:J38"/>
    <mergeCell ref="A39:J39"/>
    <mergeCell ref="A40:J40"/>
    <mergeCell ref="A41:J41"/>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0"/>
  </sheetPr>
  <dimension ref="A1:J26"/>
  <sheetViews>
    <sheetView view="pageBreakPreview" topLeftCell="A4" zoomScaleNormal="85" zoomScaleSheetLayoutView="100" workbookViewId="0">
      <selection activeCell="A4" sqref="A1:XFD1048576"/>
    </sheetView>
  </sheetViews>
  <sheetFormatPr defaultRowHeight="30.75" customHeight="1" x14ac:dyDescent="0.2"/>
  <cols>
    <col min="1" max="1" width="23.5703125" style="17" customWidth="1"/>
    <col min="2" max="9" width="11.5703125" style="17" customWidth="1"/>
    <col min="10" max="10" width="15" style="17" customWidth="1"/>
    <col min="11" max="16384" width="9.140625" style="17"/>
  </cols>
  <sheetData>
    <row r="1" spans="1:10" ht="30.75" customHeight="1" x14ac:dyDescent="0.2">
      <c r="A1" s="240" t="s">
        <v>815</v>
      </c>
      <c r="B1" s="1504" t="s">
        <v>543</v>
      </c>
      <c r="C1" s="1504"/>
      <c r="D1" s="1504"/>
      <c r="E1" s="1504"/>
      <c r="F1" s="1504"/>
      <c r="G1" s="1504"/>
      <c r="H1" s="1504"/>
      <c r="I1" s="1504"/>
      <c r="J1" s="356"/>
    </row>
    <row r="2" spans="1:10" ht="30.75" customHeight="1" x14ac:dyDescent="0.2">
      <c r="A2" s="139" t="s">
        <v>542</v>
      </c>
      <c r="B2" s="355" t="s">
        <v>518</v>
      </c>
      <c r="C2" s="338"/>
      <c r="D2" s="338"/>
      <c r="E2" s="338"/>
      <c r="F2" s="338"/>
      <c r="G2" s="338"/>
      <c r="H2" s="338"/>
      <c r="I2" s="338"/>
      <c r="J2" s="339"/>
    </row>
    <row r="3" spans="1:10" ht="12.75" x14ac:dyDescent="0.2">
      <c r="A3" s="1527" t="s">
        <v>386</v>
      </c>
      <c r="B3" s="1528"/>
      <c r="C3" s="1528"/>
      <c r="D3" s="1528"/>
      <c r="E3" s="1528"/>
      <c r="F3" s="1528"/>
      <c r="G3" s="1528"/>
      <c r="H3" s="1528"/>
      <c r="I3" s="1528"/>
      <c r="J3" s="344"/>
    </row>
    <row r="4" spans="1:10" ht="13.5" thickBot="1" x14ac:dyDescent="0.25">
      <c r="A4" s="403"/>
      <c r="B4" s="404"/>
      <c r="C4" s="404"/>
      <c r="D4" s="404"/>
      <c r="E4" s="404"/>
      <c r="F4" s="404"/>
      <c r="G4" s="404"/>
      <c r="H4" s="404"/>
      <c r="I4" s="404"/>
      <c r="J4" s="380"/>
    </row>
    <row r="5" spans="1:10" ht="30.75" customHeight="1" thickBot="1" x14ac:dyDescent="0.25">
      <c r="A5" s="1435" t="s">
        <v>620</v>
      </c>
      <c r="B5" s="1518"/>
      <c r="C5" s="1519"/>
      <c r="D5" s="1520"/>
      <c r="E5" s="1436"/>
      <c r="F5" s="1436"/>
      <c r="G5" s="1436"/>
      <c r="H5" s="1436"/>
      <c r="I5" s="1436"/>
      <c r="J5" s="1466"/>
    </row>
    <row r="6" spans="1:10" ht="19.5" customHeight="1" thickBot="1" x14ac:dyDescent="0.25">
      <c r="A6" s="73" t="s">
        <v>557</v>
      </c>
      <c r="B6" s="218"/>
      <c r="C6" s="191"/>
      <c r="D6" s="1143">
        <v>44196</v>
      </c>
      <c r="E6" s="912"/>
      <c r="F6" s="74"/>
      <c r="G6" s="74"/>
      <c r="H6" s="74"/>
      <c r="I6" s="74"/>
      <c r="J6" s="132"/>
    </row>
    <row r="7" spans="1:10" ht="21" customHeight="1" thickBot="1" x14ac:dyDescent="0.25">
      <c r="A7" s="89" t="s">
        <v>535</v>
      </c>
      <c r="B7" s="76"/>
      <c r="C7" s="127"/>
      <c r="D7" s="127">
        <v>2020</v>
      </c>
      <c r="E7" s="127"/>
      <c r="F7" s="127"/>
      <c r="G7" s="127"/>
      <c r="H7" s="127"/>
      <c r="I7" s="127"/>
      <c r="J7" s="131"/>
    </row>
    <row r="8" spans="1:10" ht="54.75" customHeight="1" thickBot="1" x14ac:dyDescent="0.25">
      <c r="A8" s="107"/>
      <c r="B8" s="114" t="s">
        <v>575</v>
      </c>
      <c r="C8" s="115" t="s">
        <v>576</v>
      </c>
      <c r="D8" s="108" t="s">
        <v>536</v>
      </c>
      <c r="E8" s="108" t="s">
        <v>537</v>
      </c>
      <c r="F8" s="108" t="s">
        <v>540</v>
      </c>
      <c r="G8" s="108" t="s">
        <v>538</v>
      </c>
      <c r="H8" s="116" t="s">
        <v>541</v>
      </c>
      <c r="I8" s="109" t="s">
        <v>564</v>
      </c>
      <c r="J8" s="1522" t="s">
        <v>613</v>
      </c>
    </row>
    <row r="9" spans="1:10" ht="25.5" x14ac:dyDescent="0.2">
      <c r="A9" s="123" t="s">
        <v>619</v>
      </c>
      <c r="B9" s="497">
        <v>4</v>
      </c>
      <c r="C9" s="498">
        <v>4</v>
      </c>
      <c r="D9" s="499"/>
      <c r="E9" s="499"/>
      <c r="F9" s="499"/>
      <c r="G9" s="499"/>
      <c r="H9" s="499"/>
      <c r="I9" s="500"/>
      <c r="J9" s="1523"/>
    </row>
    <row r="10" spans="1:10" ht="39.75" x14ac:dyDescent="0.2">
      <c r="A10" s="405" t="s">
        <v>1079</v>
      </c>
      <c r="B10" s="501"/>
      <c r="C10" s="502"/>
      <c r="D10" s="503">
        <v>10</v>
      </c>
      <c r="E10" s="503"/>
      <c r="F10" s="503">
        <v>6</v>
      </c>
      <c r="G10" s="503"/>
      <c r="H10" s="504">
        <v>3.9</v>
      </c>
      <c r="I10" s="505">
        <v>32.299999999999997</v>
      </c>
      <c r="J10" s="1523"/>
    </row>
    <row r="11" spans="1:10" ht="39.75" x14ac:dyDescent="0.2">
      <c r="A11" s="129" t="s">
        <v>1027</v>
      </c>
      <c r="B11" s="1525">
        <v>183296593.16999999</v>
      </c>
      <c r="C11" s="1525"/>
      <c r="D11" s="1525"/>
      <c r="E11" s="1525"/>
      <c r="F11" s="1525"/>
      <c r="G11" s="1525"/>
      <c r="H11" s="1525"/>
      <c r="I11" s="1526"/>
      <c r="J11" s="1523"/>
    </row>
    <row r="12" spans="1:10" ht="27" x14ac:dyDescent="0.2">
      <c r="A12" s="129" t="s">
        <v>611</v>
      </c>
      <c r="B12" s="531">
        <v>29171220</v>
      </c>
      <c r="C12" s="531">
        <v>29171221</v>
      </c>
      <c r="D12" s="503">
        <v>11576000</v>
      </c>
      <c r="E12" s="503"/>
      <c r="F12" s="503">
        <v>10514000</v>
      </c>
      <c r="G12" s="503"/>
      <c r="H12" s="503">
        <v>6507800</v>
      </c>
      <c r="I12" s="506">
        <v>24408000</v>
      </c>
      <c r="J12" s="1523"/>
    </row>
    <row r="13" spans="1:10" ht="27.75" thickBot="1" x14ac:dyDescent="0.25">
      <c r="A13" s="130" t="s">
        <v>544</v>
      </c>
      <c r="B13" s="531">
        <v>12068748</v>
      </c>
      <c r="C13" s="531">
        <v>12068749</v>
      </c>
      <c r="D13" s="507">
        <v>3090000</v>
      </c>
      <c r="E13" s="507"/>
      <c r="F13" s="507">
        <v>1670000</v>
      </c>
      <c r="G13" s="507"/>
      <c r="H13" s="507">
        <v>1340000</v>
      </c>
      <c r="I13" s="508">
        <v>4750000</v>
      </c>
      <c r="J13" s="1524"/>
    </row>
    <row r="14" spans="1:10" ht="15" customHeight="1" x14ac:dyDescent="0.2"/>
    <row r="15" spans="1:10" ht="42" customHeight="1" x14ac:dyDescent="0.2">
      <c r="A15" s="1168" t="s">
        <v>1028</v>
      </c>
      <c r="B15" s="1168"/>
      <c r="C15" s="1168"/>
      <c r="D15" s="1168"/>
      <c r="E15" s="1168"/>
      <c r="F15" s="1168"/>
      <c r="G15" s="1168"/>
      <c r="H15" s="1168"/>
      <c r="I15" s="1168"/>
      <c r="J15" s="1168"/>
    </row>
    <row r="16" spans="1:10" ht="30.75" customHeight="1" x14ac:dyDescent="0.2">
      <c r="A16" s="1168" t="s">
        <v>999</v>
      </c>
      <c r="B16" s="1168"/>
      <c r="C16" s="1168"/>
      <c r="D16" s="1168"/>
      <c r="E16" s="1168"/>
      <c r="F16" s="1168"/>
      <c r="G16" s="1168"/>
      <c r="H16" s="1168"/>
      <c r="I16" s="1168"/>
      <c r="J16" s="1168"/>
    </row>
    <row r="17" spans="1:10" ht="16.5" customHeight="1" x14ac:dyDescent="0.2">
      <c r="A17" s="1168" t="s">
        <v>1000</v>
      </c>
      <c r="B17" s="1168"/>
      <c r="C17" s="1168"/>
      <c r="D17" s="1168"/>
      <c r="E17" s="1168"/>
      <c r="F17" s="1168"/>
      <c r="G17" s="1168"/>
      <c r="H17" s="1168"/>
      <c r="I17" s="1168"/>
      <c r="J17" s="1168"/>
    </row>
    <row r="18" spans="1:10" ht="17.25" customHeight="1" x14ac:dyDescent="0.2">
      <c r="A18" s="1168" t="s">
        <v>1001</v>
      </c>
      <c r="B18" s="1168"/>
      <c r="C18" s="1168"/>
      <c r="D18" s="1168"/>
      <c r="E18" s="1168"/>
      <c r="F18" s="1168"/>
      <c r="G18" s="1168"/>
      <c r="H18" s="1168"/>
      <c r="I18" s="1168"/>
      <c r="J18" s="1168"/>
    </row>
    <row r="19" spans="1:10" ht="15.75" customHeight="1" x14ac:dyDescent="0.2">
      <c r="A19" s="1168" t="s">
        <v>1002</v>
      </c>
      <c r="B19" s="1168"/>
      <c r="C19" s="1168"/>
      <c r="D19" s="1168"/>
      <c r="E19" s="1168"/>
      <c r="F19" s="1168"/>
      <c r="G19" s="1168"/>
      <c r="H19" s="1168"/>
      <c r="I19" s="1168"/>
      <c r="J19" s="1168"/>
    </row>
    <row r="20" spans="1:10" ht="30.75" customHeight="1" x14ac:dyDescent="0.2">
      <c r="A20" s="1168" t="s">
        <v>1003</v>
      </c>
      <c r="B20" s="1168"/>
      <c r="C20" s="1168"/>
      <c r="D20" s="1168"/>
      <c r="E20" s="1168"/>
      <c r="F20" s="1168"/>
      <c r="G20" s="1168"/>
      <c r="H20" s="1168"/>
      <c r="I20" s="1168"/>
      <c r="J20" s="1168"/>
    </row>
    <row r="21" spans="1:10" ht="40.5" customHeight="1" x14ac:dyDescent="0.2">
      <c r="A21" s="1168" t="s">
        <v>1025</v>
      </c>
      <c r="B21" s="1168"/>
      <c r="C21" s="1168"/>
      <c r="D21" s="1168"/>
      <c r="E21" s="1168"/>
      <c r="F21" s="1168"/>
      <c r="G21" s="1168"/>
      <c r="H21" s="1168"/>
      <c r="I21" s="1168"/>
      <c r="J21" s="1168"/>
    </row>
    <row r="22" spans="1:10" ht="18.75" customHeight="1" x14ac:dyDescent="0.2">
      <c r="A22" s="1168" t="s">
        <v>1026</v>
      </c>
      <c r="B22" s="1168"/>
      <c r="C22" s="1168"/>
      <c r="D22" s="1168"/>
      <c r="E22" s="1168"/>
      <c r="F22" s="1168"/>
      <c r="G22" s="1168"/>
      <c r="H22" s="1168"/>
      <c r="I22" s="1168"/>
      <c r="J22" s="1168"/>
    </row>
    <row r="23" spans="1:10" ht="37.5" customHeight="1" x14ac:dyDescent="0.2">
      <c r="A23" s="1168" t="s">
        <v>1029</v>
      </c>
      <c r="B23" s="1168"/>
      <c r="C23" s="1168"/>
      <c r="D23" s="1168"/>
      <c r="E23" s="1168"/>
      <c r="F23" s="1168"/>
      <c r="G23" s="1168"/>
      <c r="H23" s="1168"/>
      <c r="I23" s="1168"/>
      <c r="J23" s="1168"/>
    </row>
    <row r="24" spans="1:10" ht="30.75" customHeight="1" x14ac:dyDescent="0.2">
      <c r="A24" s="1168" t="s">
        <v>1030</v>
      </c>
      <c r="B24" s="1168"/>
      <c r="C24" s="1168"/>
      <c r="D24" s="1168"/>
      <c r="E24" s="1168"/>
      <c r="F24" s="1168"/>
      <c r="G24" s="1168"/>
      <c r="H24" s="1168"/>
      <c r="I24" s="1168"/>
      <c r="J24" s="1168"/>
    </row>
    <row r="25" spans="1:10" ht="30.75" customHeight="1" x14ac:dyDescent="0.2">
      <c r="A25" s="1168" t="s">
        <v>1031</v>
      </c>
      <c r="B25" s="1168"/>
      <c r="C25" s="1168"/>
      <c r="D25" s="1168"/>
      <c r="E25" s="1168"/>
      <c r="F25" s="1168"/>
      <c r="G25" s="1168"/>
      <c r="H25" s="1168"/>
      <c r="I25" s="1168"/>
      <c r="J25" s="1168"/>
    </row>
    <row r="26" spans="1:10" ht="52.5" customHeight="1" x14ac:dyDescent="0.2">
      <c r="A26" s="1521" t="s">
        <v>1078</v>
      </c>
      <c r="B26" s="1521"/>
      <c r="C26" s="1521"/>
      <c r="D26" s="1521"/>
      <c r="E26" s="1521"/>
      <c r="F26" s="1521"/>
      <c r="G26" s="1521"/>
      <c r="H26" s="1521"/>
      <c r="I26" s="1521"/>
      <c r="J26" s="1521"/>
    </row>
  </sheetData>
  <mergeCells count="18">
    <mergeCell ref="A5:J5"/>
    <mergeCell ref="B11:I11"/>
    <mergeCell ref="B1:I1"/>
    <mergeCell ref="A3:I3"/>
    <mergeCell ref="A15:J15"/>
    <mergeCell ref="D6:E6"/>
    <mergeCell ref="A16:J16"/>
    <mergeCell ref="A17:J17"/>
    <mergeCell ref="A18:J18"/>
    <mergeCell ref="J8:J13"/>
    <mergeCell ref="A24:J24"/>
    <mergeCell ref="A25:J25"/>
    <mergeCell ref="A26:J26"/>
    <mergeCell ref="A19:J19"/>
    <mergeCell ref="A20:J20"/>
    <mergeCell ref="A21:J21"/>
    <mergeCell ref="A22:J22"/>
    <mergeCell ref="A23:J23"/>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0"/>
  </sheetPr>
  <dimension ref="A1:B26"/>
  <sheetViews>
    <sheetView view="pageBreakPreview" zoomScaleNormal="85" zoomScaleSheetLayoutView="100" workbookViewId="0">
      <selection activeCell="B15" sqref="B15"/>
    </sheetView>
  </sheetViews>
  <sheetFormatPr defaultRowHeight="12.75" x14ac:dyDescent="0.2"/>
  <cols>
    <col min="1" max="1" width="32.85546875" style="17" customWidth="1"/>
    <col min="2" max="2" width="77.7109375" style="17" customWidth="1"/>
    <col min="3" max="16384" width="9.140625" style="17"/>
  </cols>
  <sheetData>
    <row r="1" spans="1:2" ht="28.5" customHeight="1" x14ac:dyDescent="0.2">
      <c r="A1" s="240" t="s">
        <v>816</v>
      </c>
      <c r="B1" s="357" t="s">
        <v>543</v>
      </c>
    </row>
    <row r="2" spans="1:2" ht="23.25" customHeight="1" x14ac:dyDescent="0.2">
      <c r="A2" s="139" t="s">
        <v>534</v>
      </c>
      <c r="B2" s="358" t="s">
        <v>518</v>
      </c>
    </row>
    <row r="3" spans="1:2" ht="17.25" customHeight="1" thickBot="1" x14ac:dyDescent="0.25">
      <c r="A3" s="1527" t="s">
        <v>386</v>
      </c>
      <c r="B3" s="1530"/>
    </row>
    <row r="4" spans="1:2" ht="36.75" customHeight="1" thickBot="1" x14ac:dyDescent="0.25">
      <c r="A4" s="1518" t="s">
        <v>573</v>
      </c>
      <c r="B4" s="1529"/>
    </row>
    <row r="5" spans="1:2" ht="13.5" thickBot="1" x14ac:dyDescent="0.25">
      <c r="A5" s="73" t="s">
        <v>557</v>
      </c>
      <c r="B5" s="515">
        <f>'REM1'!C8</f>
        <v>44196</v>
      </c>
    </row>
    <row r="6" spans="1:2" x14ac:dyDescent="0.2">
      <c r="A6" s="111" t="s">
        <v>568</v>
      </c>
      <c r="B6" s="210" t="s">
        <v>614</v>
      </c>
    </row>
    <row r="7" spans="1:2" ht="20.25" customHeight="1" thickBot="1" x14ac:dyDescent="0.25">
      <c r="A7" s="112" t="s">
        <v>569</v>
      </c>
      <c r="B7" s="113" t="s">
        <v>524</v>
      </c>
    </row>
    <row r="8" spans="1:2" ht="15" customHeight="1" x14ac:dyDescent="0.2">
      <c r="A8" s="56" t="s">
        <v>505</v>
      </c>
      <c r="B8" s="60" t="s">
        <v>1093</v>
      </c>
    </row>
    <row r="9" spans="1:2" ht="15" customHeight="1" x14ac:dyDescent="0.2">
      <c r="A9" s="56" t="s">
        <v>506</v>
      </c>
      <c r="B9" s="60" t="s">
        <v>1093</v>
      </c>
    </row>
    <row r="10" spans="1:2" ht="15" customHeight="1" x14ac:dyDescent="0.2">
      <c r="A10" s="56" t="s">
        <v>507</v>
      </c>
      <c r="B10" s="60" t="s">
        <v>1093</v>
      </c>
    </row>
    <row r="11" spans="1:2" ht="15" customHeight="1" x14ac:dyDescent="0.2">
      <c r="A11" s="56" t="s">
        <v>508</v>
      </c>
      <c r="B11" s="60" t="s">
        <v>1093</v>
      </c>
    </row>
    <row r="12" spans="1:2" ht="15" customHeight="1" x14ac:dyDescent="0.2">
      <c r="A12" s="56" t="s">
        <v>509</v>
      </c>
      <c r="B12" s="60" t="s">
        <v>1093</v>
      </c>
    </row>
    <row r="13" spans="1:2" ht="15" customHeight="1" x14ac:dyDescent="0.2">
      <c r="A13" s="56" t="s">
        <v>510</v>
      </c>
      <c r="B13" s="60" t="s">
        <v>1093</v>
      </c>
    </row>
    <row r="14" spans="1:2" ht="15" customHeight="1" x14ac:dyDescent="0.2">
      <c r="A14" s="56" t="s">
        <v>511</v>
      </c>
      <c r="B14" s="60" t="s">
        <v>1093</v>
      </c>
    </row>
    <row r="15" spans="1:2" ht="15" customHeight="1" x14ac:dyDescent="0.2">
      <c r="A15" s="56" t="s">
        <v>512</v>
      </c>
      <c r="B15" s="60" t="s">
        <v>1093</v>
      </c>
    </row>
    <row r="16" spans="1:2" ht="15" customHeight="1" x14ac:dyDescent="0.2">
      <c r="A16" s="56" t="s">
        <v>513</v>
      </c>
      <c r="B16" s="60" t="s">
        <v>1093</v>
      </c>
    </row>
    <row r="17" spans="1:2" ht="15" customHeight="1" x14ac:dyDescent="0.2">
      <c r="A17" s="56" t="s">
        <v>514</v>
      </c>
      <c r="B17" s="60" t="s">
        <v>1093</v>
      </c>
    </row>
    <row r="18" spans="1:2" ht="15" customHeight="1" x14ac:dyDescent="0.2">
      <c r="A18" s="56" t="s">
        <v>515</v>
      </c>
      <c r="B18" s="60" t="s">
        <v>1093</v>
      </c>
    </row>
    <row r="19" spans="1:2" ht="15" customHeight="1" x14ac:dyDescent="0.2">
      <c r="A19" s="56" t="s">
        <v>516</v>
      </c>
      <c r="B19" s="60" t="s">
        <v>1093</v>
      </c>
    </row>
    <row r="20" spans="1:2" ht="15" customHeight="1" x14ac:dyDescent="0.2">
      <c r="A20" s="56" t="s">
        <v>517</v>
      </c>
      <c r="B20" s="60" t="s">
        <v>1093</v>
      </c>
    </row>
    <row r="21" spans="1:2" ht="15" customHeight="1" x14ac:dyDescent="0.2">
      <c r="A21" s="56" t="s">
        <v>503</v>
      </c>
      <c r="B21" s="60"/>
    </row>
    <row r="22" spans="1:2" ht="25.5" x14ac:dyDescent="0.2">
      <c r="A22" s="110" t="s">
        <v>567</v>
      </c>
      <c r="B22" s="60"/>
    </row>
    <row r="23" spans="1:2" ht="13.5" thickBot="1" x14ac:dyDescent="0.25">
      <c r="A23" s="57"/>
      <c r="B23" s="61"/>
    </row>
    <row r="24" spans="1:2" ht="41.25" customHeight="1" x14ac:dyDescent="0.2">
      <c r="A24" s="1531" t="s">
        <v>572</v>
      </c>
      <c r="B24" s="1531"/>
    </row>
    <row r="25" spans="1:2" ht="28.5" customHeight="1" x14ac:dyDescent="0.2">
      <c r="A25" s="1168" t="s">
        <v>578</v>
      </c>
      <c r="B25" s="1168"/>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tabColor theme="0"/>
  </sheetPr>
  <dimension ref="A1:D9"/>
  <sheetViews>
    <sheetView view="pageBreakPreview" zoomScaleNormal="85" zoomScaleSheetLayoutView="100" workbookViewId="0">
      <selection activeCell="I7" sqref="I7"/>
    </sheetView>
  </sheetViews>
  <sheetFormatPr defaultRowHeight="12.75" x14ac:dyDescent="0.2"/>
  <cols>
    <col min="1" max="1" width="13.42578125" style="17" customWidth="1"/>
    <col min="2" max="4" width="33.7109375" style="17" customWidth="1"/>
    <col min="5" max="5" width="2.28515625" style="17" customWidth="1"/>
    <col min="6" max="16384" width="9.140625" style="17"/>
  </cols>
  <sheetData>
    <row r="1" spans="1:4" x14ac:dyDescent="0.2">
      <c r="A1" s="1022" t="s">
        <v>831</v>
      </c>
      <c r="B1" s="1023"/>
      <c r="C1" s="1023"/>
      <c r="D1" s="359"/>
    </row>
    <row r="2" spans="1:4" x14ac:dyDescent="0.2">
      <c r="A2" s="849" t="s">
        <v>832</v>
      </c>
      <c r="B2" s="850"/>
      <c r="C2" s="850"/>
      <c r="D2" s="135"/>
    </row>
    <row r="3" spans="1:4" s="20" customFormat="1" ht="13.5" thickBot="1" x14ac:dyDescent="0.25">
      <c r="A3" s="360"/>
      <c r="B3" s="194"/>
      <c r="C3" s="194"/>
      <c r="D3" s="361"/>
    </row>
    <row r="4" spans="1:4" ht="33" customHeight="1" thickBot="1" x14ac:dyDescent="0.25">
      <c r="A4" s="231" t="s">
        <v>612</v>
      </c>
      <c r="B4" s="826" t="s">
        <v>0</v>
      </c>
      <c r="C4" s="827"/>
      <c r="D4" s="828"/>
    </row>
    <row r="5" spans="1:4" ht="13.5" thickBot="1" x14ac:dyDescent="0.25">
      <c r="A5" s="73" t="s">
        <v>557</v>
      </c>
      <c r="B5" s="85"/>
      <c r="C5" s="515">
        <f>'REM5'!B5</f>
        <v>44196</v>
      </c>
      <c r="D5" s="362"/>
    </row>
    <row r="6" spans="1:4" x14ac:dyDescent="0.2">
      <c r="A6" s="1532" t="s">
        <v>824</v>
      </c>
      <c r="B6" s="1538" t="s">
        <v>823</v>
      </c>
      <c r="C6" s="1539"/>
      <c r="D6" s="1540"/>
    </row>
    <row r="7" spans="1:4" ht="76.5" customHeight="1" thickBot="1" x14ac:dyDescent="0.25">
      <c r="A7" s="1533"/>
      <c r="B7" s="1535" t="s">
        <v>1164</v>
      </c>
      <c r="C7" s="1536"/>
      <c r="D7" s="1537"/>
    </row>
    <row r="8" spans="1:4" ht="38.25" x14ac:dyDescent="0.2">
      <c r="A8" s="1532" t="s">
        <v>824</v>
      </c>
      <c r="B8" s="193" t="s">
        <v>825</v>
      </c>
      <c r="C8" s="234" t="s">
        <v>826</v>
      </c>
      <c r="D8" s="363" t="s">
        <v>827</v>
      </c>
    </row>
    <row r="9" spans="1:4" ht="106.5" customHeight="1" thickBot="1" x14ac:dyDescent="0.25">
      <c r="A9" s="1534"/>
      <c r="B9" s="209"/>
      <c r="C9" s="289"/>
      <c r="D9" s="290"/>
    </row>
  </sheetData>
  <mergeCells count="7">
    <mergeCell ref="A1:C1"/>
    <mergeCell ref="A2:C2"/>
    <mergeCell ref="B4:D4"/>
    <mergeCell ref="A6:A7"/>
    <mergeCell ref="A8:A9"/>
    <mergeCell ref="B7:D7"/>
    <mergeCell ref="B6:D6"/>
  </mergeCells>
  <pageMargins left="0.25" right="0.25" top="0.75" bottom="0.75" header="0.3" footer="0.3"/>
  <pageSetup paperSize="9" scale="6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tabColor theme="0"/>
  </sheetPr>
  <dimension ref="A1:D7"/>
  <sheetViews>
    <sheetView tabSelected="1" view="pageBreakPreview" zoomScaleNormal="85" zoomScaleSheetLayoutView="100" workbookViewId="0">
      <selection activeCell="J11" sqref="J11"/>
    </sheetView>
  </sheetViews>
  <sheetFormatPr defaultRowHeight="12.75" x14ac:dyDescent="0.2"/>
  <cols>
    <col min="1" max="1" width="13.42578125" style="17" customWidth="1"/>
    <col min="2" max="4" width="33.7109375" style="17" customWidth="1"/>
    <col min="5" max="5" width="2.28515625" style="17" customWidth="1"/>
    <col min="6" max="16384" width="9.140625" style="17"/>
  </cols>
  <sheetData>
    <row r="1" spans="1:4" x14ac:dyDescent="0.2">
      <c r="A1" s="1546" t="s">
        <v>833</v>
      </c>
      <c r="B1" s="1547"/>
      <c r="C1" s="1547"/>
      <c r="D1" s="192"/>
    </row>
    <row r="2" spans="1:4" x14ac:dyDescent="0.2">
      <c r="A2" s="849" t="s">
        <v>834</v>
      </c>
      <c r="B2" s="850"/>
      <c r="C2" s="850"/>
      <c r="D2" s="135"/>
    </row>
    <row r="3" spans="1:4" s="20" customFormat="1" ht="13.5" thickBot="1" x14ac:dyDescent="0.25">
      <c r="A3" s="360"/>
      <c r="B3" s="194"/>
      <c r="C3" s="194"/>
      <c r="D3" s="361"/>
    </row>
    <row r="4" spans="1:4" ht="30.75" customHeight="1" thickBot="1" x14ac:dyDescent="0.25">
      <c r="A4" s="231" t="s">
        <v>612</v>
      </c>
      <c r="B4" s="826" t="s">
        <v>829</v>
      </c>
      <c r="C4" s="827"/>
      <c r="D4" s="828"/>
    </row>
    <row r="5" spans="1:4" ht="29.25" customHeight="1" thickBot="1" x14ac:dyDescent="0.25">
      <c r="A5" s="73" t="s">
        <v>557</v>
      </c>
      <c r="B5" s="85"/>
      <c r="C5" s="515">
        <f>'OR1'!C5</f>
        <v>44196</v>
      </c>
      <c r="D5" s="364"/>
    </row>
    <row r="6" spans="1:4" ht="30" customHeight="1" x14ac:dyDescent="0.2">
      <c r="A6" s="1541" t="s">
        <v>828</v>
      </c>
      <c r="B6" s="1543" t="s">
        <v>830</v>
      </c>
      <c r="C6" s="1544"/>
      <c r="D6" s="1545"/>
    </row>
    <row r="7" spans="1:4" ht="172.5" customHeight="1" thickBot="1" x14ac:dyDescent="0.25">
      <c r="A7" s="1542"/>
      <c r="B7" s="1548" t="s">
        <v>1114</v>
      </c>
      <c r="C7" s="1549"/>
      <c r="D7" s="1550"/>
    </row>
  </sheetData>
  <mergeCells count="6">
    <mergeCell ref="B4:D4"/>
    <mergeCell ref="A6:A7"/>
    <mergeCell ref="B6:D6"/>
    <mergeCell ref="A1:C1"/>
    <mergeCell ref="A2:C2"/>
    <mergeCell ref="B7:D7"/>
  </mergeCells>
  <pageMargins left="0.25" right="0.25"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7"/>
  <sheetViews>
    <sheetView view="pageBreakPreview" zoomScaleNormal="100" zoomScaleSheetLayoutView="100" workbookViewId="0">
      <selection activeCell="C14" sqref="C14"/>
    </sheetView>
  </sheetViews>
  <sheetFormatPr defaultRowHeight="12.75" x14ac:dyDescent="0.2"/>
  <cols>
    <col min="1" max="1" width="19.85546875" style="460" customWidth="1"/>
    <col min="2" max="2" width="2.42578125" style="460" bestFit="1" customWidth="1"/>
    <col min="3" max="4" width="83.7109375" style="460" customWidth="1"/>
    <col min="5" max="16384" width="9.140625" style="460"/>
  </cols>
  <sheetData>
    <row r="1" spans="1:4" x14ac:dyDescent="0.2">
      <c r="A1" s="240" t="s">
        <v>638</v>
      </c>
      <c r="B1" s="235"/>
      <c r="C1" s="822" t="s">
        <v>629</v>
      </c>
      <c r="D1" s="823"/>
    </row>
    <row r="2" spans="1:4" x14ac:dyDescent="0.2">
      <c r="A2" s="139" t="s">
        <v>1567</v>
      </c>
      <c r="B2" s="77"/>
      <c r="C2" s="140"/>
      <c r="D2" s="135"/>
    </row>
    <row r="3" spans="1:4" ht="13.5" thickBot="1" x14ac:dyDescent="0.25">
      <c r="A3" s="824"/>
      <c r="B3" s="825"/>
      <c r="C3" s="825"/>
      <c r="D3" s="623"/>
    </row>
    <row r="4" spans="1:4" ht="26.25" thickBot="1" x14ac:dyDescent="0.25">
      <c r="A4" s="517" t="s">
        <v>662</v>
      </c>
      <c r="B4" s="826" t="s">
        <v>1568</v>
      </c>
      <c r="C4" s="827"/>
      <c r="D4" s="828"/>
    </row>
    <row r="5" spans="1:4" ht="13.5" thickBot="1" x14ac:dyDescent="0.25">
      <c r="A5" s="73" t="s">
        <v>557</v>
      </c>
      <c r="B5" s="191"/>
      <c r="C5" s="190"/>
      <c r="D5" s="624" t="str">
        <f>'EU CCRA'!D5</f>
        <v>(31.12.2020)</v>
      </c>
    </row>
    <row r="6" spans="1:4" ht="13.5" thickBot="1" x14ac:dyDescent="0.25">
      <c r="A6" s="844" t="s">
        <v>1569</v>
      </c>
      <c r="B6" s="845"/>
      <c r="C6" s="845"/>
      <c r="D6" s="647"/>
    </row>
    <row r="7" spans="1:4" ht="13.5" thickBot="1" x14ac:dyDescent="0.25">
      <c r="A7" s="844" t="s">
        <v>1570</v>
      </c>
      <c r="B7" s="845"/>
      <c r="C7" s="845"/>
      <c r="D7" s="647"/>
    </row>
    <row r="8" spans="1:4" ht="13.5" thickBot="1" x14ac:dyDescent="0.25">
      <c r="A8" s="844" t="s">
        <v>1491</v>
      </c>
      <c r="B8" s="845"/>
      <c r="C8" s="845"/>
      <c r="D8" s="647"/>
    </row>
    <row r="9" spans="1:4" ht="13.5" thickBot="1" x14ac:dyDescent="0.25">
      <c r="A9" s="844" t="s">
        <v>1492</v>
      </c>
      <c r="B9" s="845"/>
      <c r="C9" s="845"/>
      <c r="D9" s="647"/>
    </row>
    <row r="10" spans="1:4" ht="13.5" thickBot="1" x14ac:dyDescent="0.25">
      <c r="A10" s="844" t="s">
        <v>1493</v>
      </c>
      <c r="B10" s="845"/>
      <c r="C10" s="845"/>
      <c r="D10" s="647"/>
    </row>
    <row r="11" spans="1:4" ht="13.5" thickBot="1" x14ac:dyDescent="0.25">
      <c r="A11" s="835" t="s">
        <v>1571</v>
      </c>
      <c r="B11" s="836"/>
      <c r="C11" s="836"/>
      <c r="D11" s="636"/>
    </row>
    <row r="12" spans="1:4" ht="90" thickBot="1" x14ac:dyDescent="0.25">
      <c r="A12" s="638" t="s">
        <v>1526</v>
      </c>
      <c r="B12" s="639" t="s">
        <v>1496</v>
      </c>
      <c r="C12" s="639" t="s">
        <v>1572</v>
      </c>
      <c r="D12" s="648" t="s">
        <v>1573</v>
      </c>
    </row>
    <row r="13" spans="1:4" ht="64.5" thickBot="1" x14ac:dyDescent="0.25">
      <c r="A13" s="630" t="s">
        <v>1500</v>
      </c>
      <c r="B13" s="631" t="s">
        <v>1501</v>
      </c>
      <c r="C13" s="631" t="s">
        <v>1574</v>
      </c>
      <c r="D13" s="631" t="s">
        <v>1575</v>
      </c>
    </row>
    <row r="14" spans="1:4" ht="38.25" x14ac:dyDescent="0.2">
      <c r="A14" s="816" t="s">
        <v>1576</v>
      </c>
      <c r="B14" s="814" t="s">
        <v>1511</v>
      </c>
      <c r="C14" s="628" t="s">
        <v>1577</v>
      </c>
      <c r="D14" s="628" t="s">
        <v>1578</v>
      </c>
    </row>
    <row r="15" spans="1:4" ht="64.5" thickBot="1" x14ac:dyDescent="0.25">
      <c r="A15" s="820"/>
      <c r="B15" s="815"/>
      <c r="C15" s="627" t="s">
        <v>1579</v>
      </c>
      <c r="D15" s="635" t="s">
        <v>1580</v>
      </c>
    </row>
    <row r="17" spans="1:1" x14ac:dyDescent="0.2">
      <c r="A17" s="640"/>
    </row>
    <row r="87" spans="2:4" x14ac:dyDescent="0.2">
      <c r="B87" s="166"/>
      <c r="C87" s="166"/>
      <c r="D87" s="166"/>
    </row>
  </sheetData>
  <mergeCells count="11">
    <mergeCell ref="A8:C8"/>
    <mergeCell ref="C1:D1"/>
    <mergeCell ref="A3:C3"/>
    <mergeCell ref="B4:D4"/>
    <mergeCell ref="A6:C6"/>
    <mergeCell ref="A7:C7"/>
    <mergeCell ref="A9:C9"/>
    <mergeCell ref="A10:C10"/>
    <mergeCell ref="A11:C11"/>
    <mergeCell ref="A14:A15"/>
    <mergeCell ref="B14:B15"/>
  </mergeCells>
  <hyperlinks>
    <hyperlink ref="C1" r:id="rId1"/>
  </hyperlinks>
  <pageMargins left="0.25" right="0.25" top="0.75" bottom="0.75" header="0.3" footer="0.3"/>
  <pageSetup paperSize="9" scale="6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topLeftCell="A28" zoomScaleNormal="100" zoomScaleSheetLayoutView="100" workbookViewId="0">
      <selection activeCell="C11" sqref="C11"/>
    </sheetView>
  </sheetViews>
  <sheetFormatPr defaultRowHeight="12.75" x14ac:dyDescent="0.2"/>
  <cols>
    <col min="1" max="1" width="37.28515625" style="17" customWidth="1"/>
    <col min="2" max="2" width="78.7109375" style="17" customWidth="1"/>
    <col min="3" max="3" width="12" style="17" customWidth="1"/>
    <col min="4" max="4" width="12.5703125" style="17" customWidth="1"/>
    <col min="5" max="5" width="9.140625" style="17" customWidth="1"/>
    <col min="6" max="16384" width="9.140625" style="17"/>
  </cols>
  <sheetData>
    <row r="1" spans="1:4" ht="25.5" customHeight="1" x14ac:dyDescent="0.2">
      <c r="A1" s="240" t="s">
        <v>653</v>
      </c>
      <c r="B1" s="837" t="s">
        <v>629</v>
      </c>
      <c r="C1" s="837"/>
      <c r="D1" s="838"/>
    </row>
    <row r="2" spans="1:4" ht="18.75" customHeight="1" x14ac:dyDescent="0.2">
      <c r="A2" s="849" t="s">
        <v>669</v>
      </c>
      <c r="B2" s="850"/>
      <c r="C2" s="850"/>
      <c r="D2" s="135"/>
    </row>
    <row r="3" spans="1:4" ht="13.5" thickBot="1" x14ac:dyDescent="0.25">
      <c r="A3" s="851"/>
      <c r="B3" s="852"/>
      <c r="C3" s="852"/>
      <c r="D3" s="853"/>
    </row>
    <row r="4" spans="1:4" ht="13.5" thickBot="1" x14ac:dyDescent="0.25">
      <c r="A4" s="854" t="s">
        <v>654</v>
      </c>
      <c r="B4" s="826"/>
      <c r="C4" s="827"/>
      <c r="D4" s="857" t="s">
        <v>378</v>
      </c>
    </row>
    <row r="5" spans="1:4" ht="13.5" thickBot="1" x14ac:dyDescent="0.25">
      <c r="A5" s="855"/>
      <c r="B5" s="856"/>
      <c r="C5" s="856"/>
      <c r="D5" s="858"/>
    </row>
    <row r="6" spans="1:4" ht="13.5" thickBot="1" x14ac:dyDescent="0.25">
      <c r="A6" s="224" t="s">
        <v>557</v>
      </c>
      <c r="B6" s="149"/>
      <c r="C6" s="511">
        <v>44196</v>
      </c>
      <c r="D6" s="165"/>
    </row>
    <row r="7" spans="1:4" ht="26.25" customHeight="1" x14ac:dyDescent="0.2">
      <c r="A7" s="859" t="s">
        <v>639</v>
      </c>
      <c r="B7" s="860"/>
      <c r="C7" s="860"/>
      <c r="D7" s="847" t="s">
        <v>640</v>
      </c>
    </row>
    <row r="8" spans="1:4" x14ac:dyDescent="0.2">
      <c r="A8" s="861" t="s">
        <v>641</v>
      </c>
      <c r="B8" s="862"/>
      <c r="C8" s="479" t="s">
        <v>642</v>
      </c>
      <c r="D8" s="846"/>
    </row>
    <row r="9" spans="1:4" x14ac:dyDescent="0.2">
      <c r="A9" s="863" t="s">
        <v>1122</v>
      </c>
      <c r="B9" s="864"/>
      <c r="C9" s="479">
        <v>12</v>
      </c>
      <c r="D9" s="846"/>
    </row>
    <row r="10" spans="1:4" ht="28.5" customHeight="1" x14ac:dyDescent="0.2">
      <c r="A10" s="863" t="s">
        <v>1123</v>
      </c>
      <c r="B10" s="864"/>
      <c r="C10" s="479">
        <v>12</v>
      </c>
      <c r="D10" s="846" t="s">
        <v>644</v>
      </c>
    </row>
    <row r="11" spans="1:4" ht="61.5" customHeight="1" thickBot="1" x14ac:dyDescent="0.25">
      <c r="A11" s="863" t="s">
        <v>1124</v>
      </c>
      <c r="B11" s="864"/>
      <c r="C11" s="480">
        <v>13</v>
      </c>
      <c r="D11" s="846"/>
    </row>
    <row r="12" spans="1:4" ht="36" customHeight="1" x14ac:dyDescent="0.2">
      <c r="A12" s="863" t="s">
        <v>1125</v>
      </c>
      <c r="B12" s="864"/>
      <c r="C12" s="480">
        <v>13</v>
      </c>
      <c r="D12" s="847" t="s">
        <v>646</v>
      </c>
    </row>
    <row r="13" spans="1:4" ht="121.5" customHeight="1" thickBot="1" x14ac:dyDescent="0.25">
      <c r="A13" s="866" t="s">
        <v>643</v>
      </c>
      <c r="B13" s="867"/>
      <c r="C13" s="867"/>
      <c r="D13" s="846"/>
    </row>
    <row r="14" spans="1:4" ht="34.5" customHeight="1" thickBot="1" x14ac:dyDescent="0.25">
      <c r="A14" s="868" t="s">
        <v>1126</v>
      </c>
      <c r="B14" s="869"/>
      <c r="C14" s="870"/>
      <c r="D14" s="847" t="s">
        <v>649</v>
      </c>
    </row>
    <row r="15" spans="1:4" ht="56.25" customHeight="1" thickBot="1" x14ac:dyDescent="0.25">
      <c r="A15" s="871" t="s">
        <v>645</v>
      </c>
      <c r="B15" s="872"/>
      <c r="C15" s="873"/>
      <c r="D15" s="848"/>
    </row>
    <row r="16" spans="1:4" s="248" customFormat="1" ht="13.5" customHeight="1" thickBot="1" x14ac:dyDescent="0.25">
      <c r="A16" s="874" t="s">
        <v>1127</v>
      </c>
      <c r="B16" s="875"/>
      <c r="C16" s="876"/>
    </row>
    <row r="17" spans="1:3" s="248" customFormat="1" ht="13.5" customHeight="1" x14ac:dyDescent="0.2">
      <c r="A17" s="481" t="s">
        <v>647</v>
      </c>
      <c r="B17" s="877" t="s">
        <v>648</v>
      </c>
      <c r="C17" s="873"/>
    </row>
    <row r="18" spans="1:3" s="248" customFormat="1" ht="32.25" customHeight="1" thickBot="1" x14ac:dyDescent="0.25">
      <c r="A18" s="482" t="s">
        <v>1128</v>
      </c>
      <c r="B18" s="878" t="s">
        <v>1129</v>
      </c>
      <c r="C18" s="879"/>
    </row>
    <row r="19" spans="1:3" s="248" customFormat="1" ht="78" customHeight="1" x14ac:dyDescent="0.2">
      <c r="A19" s="865"/>
      <c r="B19" s="865"/>
      <c r="C19" s="865"/>
    </row>
    <row r="20" spans="1:3" s="248" customFormat="1" ht="52.5" customHeight="1" x14ac:dyDescent="0.2">
      <c r="A20" s="865" t="s">
        <v>658</v>
      </c>
      <c r="B20" s="865"/>
      <c r="C20" s="865"/>
    </row>
    <row r="21" spans="1:3" s="248" customFormat="1" ht="53.25" customHeight="1" x14ac:dyDescent="0.2">
      <c r="A21" s="865" t="s">
        <v>655</v>
      </c>
      <c r="B21" s="865"/>
      <c r="C21" s="865"/>
    </row>
    <row r="22" spans="1:3" s="248" customFormat="1" ht="102" customHeight="1" x14ac:dyDescent="0.2">
      <c r="A22" s="865" t="s">
        <v>656</v>
      </c>
      <c r="B22" s="865"/>
      <c r="C22" s="865"/>
    </row>
    <row r="23" spans="1:3" s="248" customFormat="1" ht="53.25" customHeight="1" x14ac:dyDescent="0.2">
      <c r="A23" s="865" t="s">
        <v>657</v>
      </c>
      <c r="B23" s="865"/>
      <c r="C23" s="865"/>
    </row>
    <row r="24" spans="1:3" x14ac:dyDescent="0.2">
      <c r="A24" s="865" t="s">
        <v>650</v>
      </c>
      <c r="B24" s="865"/>
      <c r="C24" s="865"/>
    </row>
    <row r="25" spans="1:3" x14ac:dyDescent="0.2">
      <c r="A25" s="865" t="s">
        <v>651</v>
      </c>
      <c r="B25" s="865"/>
      <c r="C25" s="865"/>
    </row>
    <row r="26" spans="1:3" x14ac:dyDescent="0.2">
      <c r="A26" s="865" t="s">
        <v>652</v>
      </c>
      <c r="B26" s="865"/>
      <c r="C26" s="865"/>
    </row>
    <row r="73" spans="2:4" ht="96" customHeight="1" x14ac:dyDescent="0.2">
      <c r="B73" s="166"/>
      <c r="C73" s="166"/>
      <c r="D73" s="166"/>
    </row>
  </sheetData>
  <mergeCells count="29">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 ref="D10:D11"/>
    <mergeCell ref="B1:D1"/>
    <mergeCell ref="D14:D15"/>
    <mergeCell ref="D12:D13"/>
    <mergeCell ref="A2:C2"/>
    <mergeCell ref="A3:D3"/>
    <mergeCell ref="A4:C5"/>
    <mergeCell ref="D4:D5"/>
    <mergeCell ref="D7:D9"/>
    <mergeCell ref="A7:C7"/>
    <mergeCell ref="A8:B8"/>
    <mergeCell ref="A9:B9"/>
    <mergeCell ref="A10:B10"/>
    <mergeCell ref="A11:B11"/>
    <mergeCell ref="A12:B12"/>
  </mergeCells>
  <hyperlinks>
    <hyperlink ref="B1" r:id="rId1"/>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C7" sqref="C7:C8"/>
    </sheetView>
  </sheetViews>
  <sheetFormatPr defaultRowHeight="15" x14ac:dyDescent="0.25"/>
  <cols>
    <col min="1" max="1" width="21.140625" customWidth="1"/>
    <col min="2" max="2" width="46.28515625" customWidth="1"/>
    <col min="3" max="3" width="15" customWidth="1"/>
  </cols>
  <sheetData>
    <row r="1" spans="1:3" ht="25.5" customHeight="1" x14ac:dyDescent="0.25">
      <c r="A1" s="240" t="s">
        <v>886</v>
      </c>
      <c r="B1" s="837" t="s">
        <v>629</v>
      </c>
      <c r="C1" s="838"/>
    </row>
    <row r="2" spans="1:3" ht="18.75" customHeight="1" x14ac:dyDescent="0.25">
      <c r="A2" s="883" t="s">
        <v>887</v>
      </c>
      <c r="B2" s="850"/>
      <c r="C2" s="135"/>
    </row>
    <row r="3" spans="1:3" ht="15.75" thickBot="1" x14ac:dyDescent="0.3">
      <c r="A3" s="884"/>
      <c r="B3" s="885"/>
      <c r="C3" s="886"/>
    </row>
    <row r="4" spans="1:3" ht="15" customHeight="1" thickBot="1" x14ac:dyDescent="0.3">
      <c r="A4" s="854" t="s">
        <v>654</v>
      </c>
      <c r="B4" s="826"/>
      <c r="C4" s="857" t="s">
        <v>378</v>
      </c>
    </row>
    <row r="5" spans="1:3" ht="15.75" thickBot="1" x14ac:dyDescent="0.3">
      <c r="A5" s="887"/>
      <c r="B5" s="888"/>
      <c r="C5" s="880"/>
    </row>
    <row r="6" spans="1:3" ht="15.75" thickBot="1" x14ac:dyDescent="0.3">
      <c r="A6" s="255" t="s">
        <v>557</v>
      </c>
      <c r="B6" s="190"/>
      <c r="C6" s="519">
        <f>ŘKS!C6</f>
        <v>44196</v>
      </c>
    </row>
    <row r="7" spans="1:3" ht="43.5" customHeight="1" thickBot="1" x14ac:dyDescent="0.3">
      <c r="A7" s="881" t="s">
        <v>945</v>
      </c>
      <c r="B7" s="882"/>
      <c r="C7" s="847" t="s">
        <v>885</v>
      </c>
    </row>
    <row r="8" spans="1:3" ht="177" customHeight="1" thickBot="1" x14ac:dyDescent="0.3">
      <c r="A8" s="889" t="s">
        <v>1113</v>
      </c>
      <c r="B8" s="890"/>
      <c r="C8" s="848"/>
    </row>
    <row r="88" spans="2:3" ht="96" customHeight="1" x14ac:dyDescent="0.25">
      <c r="B88" s="117"/>
      <c r="C88" s="117"/>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87"/>
  <sheetViews>
    <sheetView view="pageBreakPreview" topLeftCell="A22" zoomScaleNormal="100" zoomScaleSheetLayoutView="100" workbookViewId="0">
      <selection activeCell="B34" sqref="B34"/>
    </sheetView>
  </sheetViews>
  <sheetFormatPr defaultRowHeight="12.75" x14ac:dyDescent="0.2"/>
  <cols>
    <col min="1" max="1" width="19" style="460" customWidth="1"/>
    <col min="2" max="2" width="19.140625" style="460" customWidth="1"/>
    <col min="3" max="8" width="11" style="460" customWidth="1"/>
    <col min="9" max="16384" width="9.140625" style="460"/>
  </cols>
  <sheetData>
    <row r="1" spans="1:8" ht="29.25" customHeight="1" x14ac:dyDescent="0.2">
      <c r="A1" s="240" t="s">
        <v>659</v>
      </c>
      <c r="B1" s="837" t="s">
        <v>629</v>
      </c>
      <c r="C1" s="837"/>
      <c r="D1" s="837"/>
      <c r="E1" s="837"/>
      <c r="F1" s="837"/>
      <c r="G1" s="837"/>
      <c r="H1" s="838"/>
    </row>
    <row r="2" spans="1:8" x14ac:dyDescent="0.2">
      <c r="A2" s="139" t="s">
        <v>667</v>
      </c>
      <c r="B2" s="77"/>
      <c r="C2" s="147"/>
      <c r="D2" s="147"/>
      <c r="E2" s="147"/>
      <c r="F2" s="147"/>
      <c r="G2" s="147"/>
      <c r="H2" s="148"/>
    </row>
    <row r="3" spans="1:8" ht="13.5" thickBot="1" x14ac:dyDescent="0.25">
      <c r="A3" s="824"/>
      <c r="B3" s="825"/>
      <c r="C3" s="825"/>
      <c r="D3" s="379"/>
      <c r="E3" s="379"/>
      <c r="F3" s="379"/>
      <c r="G3" s="379"/>
      <c r="H3" s="380"/>
    </row>
    <row r="4" spans="1:8" ht="39" customHeight="1" thickBot="1" x14ac:dyDescent="0.25">
      <c r="A4" s="517" t="s">
        <v>612</v>
      </c>
      <c r="B4" s="826" t="s">
        <v>1581</v>
      </c>
      <c r="C4" s="827"/>
      <c r="D4" s="828"/>
      <c r="E4" s="827"/>
      <c r="F4" s="827"/>
      <c r="G4" s="827"/>
      <c r="H4" s="828"/>
    </row>
    <row r="5" spans="1:8" ht="18" customHeight="1" thickBot="1" x14ac:dyDescent="0.25">
      <c r="A5" s="73" t="s">
        <v>557</v>
      </c>
      <c r="B5" s="191"/>
      <c r="C5" s="520" t="str">
        <f>'EU MRA'!D5</f>
        <v>(31.12.2020)</v>
      </c>
      <c r="D5" s="191"/>
      <c r="E5" s="74"/>
      <c r="F5" s="74"/>
      <c r="G5" s="74"/>
      <c r="H5" s="132"/>
    </row>
    <row r="6" spans="1:8" ht="94.5" customHeight="1" x14ac:dyDescent="0.2">
      <c r="A6" s="893" t="s">
        <v>1582</v>
      </c>
      <c r="B6" s="894"/>
      <c r="C6" s="894"/>
      <c r="D6" s="894"/>
      <c r="E6" s="894"/>
      <c r="F6" s="894"/>
      <c r="G6" s="894"/>
      <c r="H6" s="895"/>
    </row>
    <row r="7" spans="1:8" ht="27" customHeight="1" x14ac:dyDescent="0.2">
      <c r="A7" s="893" t="s">
        <v>1583</v>
      </c>
      <c r="B7" s="894"/>
      <c r="C7" s="894"/>
      <c r="D7" s="894"/>
      <c r="E7" s="894"/>
      <c r="F7" s="894"/>
      <c r="G7" s="894"/>
      <c r="H7" s="895"/>
    </row>
    <row r="8" spans="1:8" ht="15" customHeight="1" x14ac:dyDescent="0.2">
      <c r="A8" s="893" t="s">
        <v>1584</v>
      </c>
      <c r="B8" s="894"/>
      <c r="C8" s="894"/>
      <c r="D8" s="894"/>
      <c r="E8" s="894"/>
      <c r="F8" s="894"/>
      <c r="G8" s="894"/>
      <c r="H8" s="895"/>
    </row>
    <row r="9" spans="1:8" x14ac:dyDescent="0.2">
      <c r="A9" s="893" t="s">
        <v>1550</v>
      </c>
      <c r="B9" s="894"/>
      <c r="C9" s="894"/>
      <c r="D9" s="894"/>
      <c r="E9" s="894"/>
      <c r="F9" s="894"/>
      <c r="G9" s="894"/>
      <c r="H9" s="895"/>
    </row>
    <row r="10" spans="1:8" ht="15" customHeight="1" x14ac:dyDescent="0.2">
      <c r="A10" s="893" t="s">
        <v>1585</v>
      </c>
      <c r="B10" s="894"/>
      <c r="C10" s="894"/>
      <c r="D10" s="894"/>
      <c r="E10" s="894"/>
      <c r="F10" s="894"/>
      <c r="G10" s="894"/>
      <c r="H10" s="895"/>
    </row>
    <row r="11" spans="1:8" ht="39.75" customHeight="1" x14ac:dyDescent="0.2">
      <c r="A11" s="893" t="s">
        <v>1586</v>
      </c>
      <c r="B11" s="894"/>
      <c r="C11" s="894"/>
      <c r="D11" s="894"/>
      <c r="E11" s="894"/>
      <c r="F11" s="894"/>
      <c r="G11" s="894"/>
      <c r="H11" s="895"/>
    </row>
    <row r="12" spans="1:8" ht="15.75" customHeight="1" thickBot="1" x14ac:dyDescent="0.25">
      <c r="A12" s="649"/>
      <c r="B12" s="650"/>
      <c r="C12" s="650"/>
      <c r="D12" s="650"/>
      <c r="E12" s="650"/>
      <c r="F12" s="650"/>
      <c r="G12" s="650"/>
      <c r="H12" s="651"/>
    </row>
    <row r="13" spans="1:8" ht="13.5" thickBot="1" x14ac:dyDescent="0.25">
      <c r="A13" s="896" t="s">
        <v>1587</v>
      </c>
      <c r="B13" s="652" t="s">
        <v>630</v>
      </c>
      <c r="C13" s="652" t="s">
        <v>631</v>
      </c>
      <c r="D13" s="652" t="s">
        <v>633</v>
      </c>
      <c r="E13" s="652" t="s">
        <v>634</v>
      </c>
      <c r="F13" s="652" t="s">
        <v>635</v>
      </c>
      <c r="G13" s="652" t="s">
        <v>660</v>
      </c>
      <c r="H13" s="652" t="s">
        <v>661</v>
      </c>
    </row>
    <row r="14" spans="1:8" ht="41.25" customHeight="1" thickBot="1" x14ac:dyDescent="0.25">
      <c r="A14" s="897"/>
      <c r="B14" s="896" t="s">
        <v>1588</v>
      </c>
      <c r="C14" s="896" t="s">
        <v>1589</v>
      </c>
      <c r="D14" s="889" t="s">
        <v>1590</v>
      </c>
      <c r="E14" s="899"/>
      <c r="F14" s="899"/>
      <c r="G14" s="899"/>
      <c r="H14" s="900"/>
    </row>
    <row r="15" spans="1:8" ht="77.25" thickBot="1" x14ac:dyDescent="0.25">
      <c r="A15" s="898"/>
      <c r="B15" s="898"/>
      <c r="C15" s="898"/>
      <c r="D15" s="653" t="s">
        <v>1591</v>
      </c>
      <c r="E15" s="653" t="s">
        <v>1592</v>
      </c>
      <c r="F15" s="653" t="s">
        <v>1593</v>
      </c>
      <c r="G15" s="653" t="s">
        <v>1594</v>
      </c>
      <c r="H15" s="653" t="s">
        <v>1595</v>
      </c>
    </row>
    <row r="16" spans="1:8" ht="13.5" thickBot="1" x14ac:dyDescent="0.25">
      <c r="A16" s="654" t="s">
        <v>1596</v>
      </c>
      <c r="B16" s="256"/>
      <c r="C16" s="256"/>
      <c r="D16" s="256"/>
      <c r="E16" s="256"/>
      <c r="F16" s="256"/>
      <c r="G16" s="256"/>
      <c r="H16" s="256"/>
    </row>
    <row r="17" spans="1:8" ht="13.5" thickBot="1" x14ac:dyDescent="0.25">
      <c r="A17" s="655" t="s">
        <v>1597</v>
      </c>
      <c r="B17" s="753">
        <v>132</v>
      </c>
      <c r="C17" s="257"/>
      <c r="D17" s="257">
        <v>0</v>
      </c>
      <c r="E17" s="257">
        <v>0</v>
      </c>
      <c r="F17" s="257">
        <v>0</v>
      </c>
      <c r="G17" s="656">
        <v>0</v>
      </c>
      <c r="H17" s="656">
        <v>0</v>
      </c>
    </row>
    <row r="18" spans="1:8" ht="26.25" thickBot="1" x14ac:dyDescent="0.25">
      <c r="A18" s="655" t="s">
        <v>1598</v>
      </c>
      <c r="B18" s="755">
        <v>398638</v>
      </c>
      <c r="C18" s="257"/>
      <c r="D18" s="257">
        <v>0</v>
      </c>
      <c r="E18" s="257">
        <v>0</v>
      </c>
      <c r="F18" s="257">
        <v>0</v>
      </c>
      <c r="G18" s="656">
        <v>0</v>
      </c>
      <c r="H18" s="656">
        <v>0</v>
      </c>
    </row>
    <row r="19" spans="1:8" ht="13.5" thickBot="1" x14ac:dyDescent="0.25">
      <c r="A19" s="655" t="s">
        <v>1599</v>
      </c>
      <c r="B19" s="755"/>
      <c r="C19" s="257"/>
      <c r="D19" s="257">
        <v>0</v>
      </c>
      <c r="E19" s="257">
        <v>0</v>
      </c>
      <c r="F19" s="257">
        <v>0</v>
      </c>
      <c r="G19" s="656">
        <v>0</v>
      </c>
      <c r="H19" s="656">
        <v>0</v>
      </c>
    </row>
    <row r="20" spans="1:8" ht="26.25" thickBot="1" x14ac:dyDescent="0.25">
      <c r="A20" s="655" t="s">
        <v>1600</v>
      </c>
      <c r="B20" s="755">
        <v>12759</v>
      </c>
      <c r="C20" s="257"/>
      <c r="D20" s="257">
        <v>0</v>
      </c>
      <c r="E20" s="257">
        <v>0</v>
      </c>
      <c r="F20" s="257">
        <v>0</v>
      </c>
      <c r="G20" s="656">
        <v>0</v>
      </c>
      <c r="H20" s="656">
        <v>0</v>
      </c>
    </row>
    <row r="21" spans="1:8" ht="26.25" thickBot="1" x14ac:dyDescent="0.25">
      <c r="A21" s="655" t="s">
        <v>1601</v>
      </c>
      <c r="B21" s="755">
        <v>26708</v>
      </c>
      <c r="C21" s="257"/>
      <c r="D21" s="257">
        <v>0</v>
      </c>
      <c r="E21" s="257">
        <v>0</v>
      </c>
      <c r="F21" s="257">
        <v>0</v>
      </c>
      <c r="G21" s="656">
        <v>0</v>
      </c>
      <c r="H21" s="656">
        <v>0</v>
      </c>
    </row>
    <row r="22" spans="1:8" ht="13.5" thickBot="1" x14ac:dyDescent="0.25">
      <c r="A22" s="655" t="s">
        <v>1602</v>
      </c>
      <c r="B22" s="755">
        <v>17626</v>
      </c>
      <c r="C22" s="257"/>
      <c r="D22" s="257">
        <v>0</v>
      </c>
      <c r="E22" s="257">
        <v>0</v>
      </c>
      <c r="F22" s="257">
        <v>0</v>
      </c>
      <c r="G22" s="656">
        <v>0</v>
      </c>
      <c r="H22" s="656">
        <v>0</v>
      </c>
    </row>
    <row r="23" spans="1:8" ht="13.5" thickBot="1" x14ac:dyDescent="0.25">
      <c r="A23" s="655" t="s">
        <v>1603</v>
      </c>
      <c r="B23" s="753">
        <v>167990</v>
      </c>
      <c r="C23" s="257"/>
      <c r="D23" s="257">
        <v>0</v>
      </c>
      <c r="E23" s="257">
        <v>0</v>
      </c>
      <c r="F23" s="257">
        <v>0</v>
      </c>
      <c r="G23" s="656">
        <v>0</v>
      </c>
      <c r="H23" s="656">
        <v>0</v>
      </c>
    </row>
    <row r="24" spans="1:8" ht="26.25" thickBot="1" x14ac:dyDescent="0.25">
      <c r="A24" s="655" t="s">
        <v>1604</v>
      </c>
      <c r="B24" s="756">
        <v>41399</v>
      </c>
      <c r="C24" s="257"/>
      <c r="D24" s="257">
        <v>0</v>
      </c>
      <c r="E24" s="257">
        <v>0</v>
      </c>
      <c r="F24" s="257">
        <v>0</v>
      </c>
      <c r="G24" s="656">
        <v>0</v>
      </c>
      <c r="H24" s="656">
        <v>0</v>
      </c>
    </row>
    <row r="25" spans="1:8" ht="13.5" thickBot="1" x14ac:dyDescent="0.25">
      <c r="A25" s="655" t="s">
        <v>1605</v>
      </c>
      <c r="B25" s="753"/>
      <c r="C25" s="257"/>
      <c r="D25" s="257"/>
      <c r="E25" s="257"/>
      <c r="F25" s="257"/>
      <c r="G25" s="656"/>
      <c r="H25" s="656"/>
    </row>
    <row r="26" spans="1:8" ht="13.5" thickBot="1" x14ac:dyDescent="0.25">
      <c r="A26" s="657" t="s">
        <v>1606</v>
      </c>
      <c r="B26" s="753">
        <f>SUM(B17:B25)</f>
        <v>665252</v>
      </c>
      <c r="C26" s="257"/>
      <c r="D26" s="257">
        <v>0</v>
      </c>
      <c r="E26" s="257">
        <v>0</v>
      </c>
      <c r="F26" s="257">
        <v>0</v>
      </c>
      <c r="G26" s="656">
        <v>0</v>
      </c>
      <c r="H26" s="656">
        <v>0</v>
      </c>
    </row>
    <row r="27" spans="1:8" ht="13.5" thickBot="1" x14ac:dyDescent="0.25">
      <c r="A27" s="655"/>
      <c r="B27" s="257"/>
      <c r="C27" s="257"/>
      <c r="D27" s="257"/>
      <c r="E27" s="257"/>
      <c r="F27" s="257"/>
      <c r="G27" s="656"/>
      <c r="H27" s="656"/>
    </row>
    <row r="28" spans="1:8" ht="13.5" thickBot="1" x14ac:dyDescent="0.25">
      <c r="A28" s="654" t="s">
        <v>1607</v>
      </c>
      <c r="B28" s="256"/>
      <c r="C28" s="256"/>
      <c r="D28" s="256"/>
      <c r="E28" s="256"/>
      <c r="F28" s="256"/>
      <c r="G28" s="256"/>
      <c r="H28" s="256"/>
    </row>
    <row r="29" spans="1:8" ht="13.5" thickBot="1" x14ac:dyDescent="0.25">
      <c r="A29" s="655" t="s">
        <v>1608</v>
      </c>
      <c r="B29" s="257">
        <v>0</v>
      </c>
      <c r="C29" s="257">
        <v>0</v>
      </c>
      <c r="D29" s="257">
        <v>0</v>
      </c>
      <c r="E29" s="257">
        <v>0</v>
      </c>
      <c r="F29" s="257">
        <v>0</v>
      </c>
      <c r="G29" s="257">
        <v>0</v>
      </c>
      <c r="H29" s="257">
        <v>0</v>
      </c>
    </row>
    <row r="30" spans="1:8" ht="39.75" customHeight="1" thickBot="1" x14ac:dyDescent="0.25">
      <c r="A30" s="655" t="s">
        <v>1609</v>
      </c>
      <c r="B30" s="456">
        <v>154603</v>
      </c>
      <c r="C30" s="257"/>
      <c r="D30" s="257">
        <v>0</v>
      </c>
      <c r="E30" s="257">
        <v>0</v>
      </c>
      <c r="F30" s="257">
        <v>0</v>
      </c>
      <c r="G30" s="257">
        <v>0</v>
      </c>
      <c r="H30" s="257">
        <v>0</v>
      </c>
    </row>
    <row r="31" spans="1:8" ht="13.5" thickBot="1" x14ac:dyDescent="0.25">
      <c r="A31" s="655" t="s">
        <v>1610</v>
      </c>
      <c r="B31" s="257">
        <v>68927</v>
      </c>
      <c r="C31" s="257"/>
      <c r="D31" s="257">
        <v>0</v>
      </c>
      <c r="E31" s="257">
        <v>0</v>
      </c>
      <c r="F31" s="257">
        <v>0</v>
      </c>
      <c r="G31" s="257">
        <v>0</v>
      </c>
      <c r="H31" s="257">
        <v>0</v>
      </c>
    </row>
    <row r="32" spans="1:8" ht="26.25" thickBot="1" x14ac:dyDescent="0.25">
      <c r="A32" s="655" t="s">
        <v>1611</v>
      </c>
      <c r="B32" s="257">
        <v>0</v>
      </c>
      <c r="C32" s="257"/>
      <c r="D32" s="257">
        <v>0</v>
      </c>
      <c r="E32" s="257">
        <v>0</v>
      </c>
      <c r="F32" s="257">
        <v>0</v>
      </c>
      <c r="G32" s="257">
        <v>0</v>
      </c>
      <c r="H32" s="257">
        <v>0</v>
      </c>
    </row>
    <row r="33" spans="1:8" ht="13.5" thickBot="1" x14ac:dyDescent="0.25">
      <c r="A33" s="655" t="s">
        <v>1612</v>
      </c>
      <c r="B33" s="257">
        <v>27000</v>
      </c>
      <c r="C33" s="257"/>
      <c r="D33" s="257">
        <v>0</v>
      </c>
      <c r="E33" s="257">
        <v>0</v>
      </c>
      <c r="F33" s="257">
        <v>0</v>
      </c>
      <c r="G33" s="257">
        <v>0</v>
      </c>
      <c r="H33" s="257">
        <v>0</v>
      </c>
    </row>
    <row r="34" spans="1:8" ht="51.75" thickBot="1" x14ac:dyDescent="0.25">
      <c r="A34" s="655" t="s">
        <v>1613</v>
      </c>
      <c r="B34" s="257">
        <v>231425</v>
      </c>
      <c r="C34" s="257"/>
      <c r="D34" s="257">
        <v>0</v>
      </c>
      <c r="E34" s="257">
        <v>0</v>
      </c>
      <c r="F34" s="257">
        <v>0</v>
      </c>
      <c r="G34" s="257">
        <v>0</v>
      </c>
      <c r="H34" s="257">
        <v>0</v>
      </c>
    </row>
    <row r="35" spans="1:8" ht="26.25" thickBot="1" x14ac:dyDescent="0.25">
      <c r="A35" s="655" t="s">
        <v>1614</v>
      </c>
      <c r="B35" s="257">
        <v>183297</v>
      </c>
      <c r="C35" s="257"/>
      <c r="D35" s="257">
        <v>0</v>
      </c>
      <c r="E35" s="257">
        <v>0</v>
      </c>
      <c r="F35" s="257">
        <v>0</v>
      </c>
      <c r="G35" s="257">
        <v>0</v>
      </c>
      <c r="H35" s="257">
        <v>0</v>
      </c>
    </row>
    <row r="36" spans="1:8" ht="13.5" thickBot="1" x14ac:dyDescent="0.25">
      <c r="A36" s="655" t="s">
        <v>1605</v>
      </c>
      <c r="B36" s="257"/>
      <c r="C36" s="257"/>
      <c r="D36" s="257"/>
      <c r="E36" s="257"/>
      <c r="F36" s="257"/>
      <c r="G36" s="257"/>
      <c r="H36" s="257"/>
    </row>
    <row r="37" spans="1:8" ht="13.5" thickBot="1" x14ac:dyDescent="0.25">
      <c r="A37" s="657" t="s">
        <v>1615</v>
      </c>
      <c r="B37" s="257">
        <f>SUM(B29:B36)</f>
        <v>665252</v>
      </c>
      <c r="C37" s="257"/>
      <c r="D37" s="257">
        <v>0</v>
      </c>
      <c r="E37" s="257">
        <v>0</v>
      </c>
      <c r="F37" s="257">
        <v>0</v>
      </c>
      <c r="G37" s="257">
        <v>0</v>
      </c>
      <c r="H37" s="257">
        <v>0</v>
      </c>
    </row>
    <row r="39" spans="1:8" ht="36.75" customHeight="1" x14ac:dyDescent="0.2">
      <c r="A39" s="892" t="s">
        <v>1616</v>
      </c>
      <c r="B39" s="892"/>
      <c r="C39" s="892"/>
      <c r="D39" s="892"/>
      <c r="E39" s="892"/>
      <c r="F39" s="892"/>
      <c r="G39" s="892"/>
      <c r="H39" s="892"/>
    </row>
    <row r="40" spans="1:8" x14ac:dyDescent="0.2">
      <c r="A40" s="524" t="s">
        <v>1617</v>
      </c>
    </row>
    <row r="41" spans="1:8" x14ac:dyDescent="0.2">
      <c r="A41" s="658" t="s">
        <v>670</v>
      </c>
    </row>
    <row r="42" spans="1:8" ht="104.25" customHeight="1" x14ac:dyDescent="0.2">
      <c r="A42" s="891" t="s">
        <v>1618</v>
      </c>
      <c r="B42" s="892"/>
      <c r="C42" s="892"/>
      <c r="D42" s="892"/>
      <c r="E42" s="892"/>
      <c r="F42" s="892"/>
      <c r="G42" s="892"/>
      <c r="H42" s="892"/>
    </row>
    <row r="43" spans="1:8" x14ac:dyDescent="0.2">
      <c r="A43" s="658" t="s">
        <v>671</v>
      </c>
    </row>
    <row r="44" spans="1:8" ht="38.25" customHeight="1" x14ac:dyDescent="0.2">
      <c r="A44" s="891" t="s">
        <v>1619</v>
      </c>
      <c r="B44" s="892"/>
      <c r="C44" s="892"/>
      <c r="D44" s="892"/>
      <c r="E44" s="892"/>
      <c r="F44" s="892"/>
      <c r="G44" s="892"/>
      <c r="H44" s="892"/>
    </row>
    <row r="45" spans="1:8" ht="25.5" customHeight="1" x14ac:dyDescent="0.2">
      <c r="A45" s="891" t="s">
        <v>1620</v>
      </c>
      <c r="B45" s="892"/>
      <c r="C45" s="892"/>
      <c r="D45" s="892"/>
      <c r="E45" s="892"/>
      <c r="F45" s="892"/>
      <c r="G45" s="892"/>
      <c r="H45" s="892"/>
    </row>
    <row r="46" spans="1:8" ht="27.75" customHeight="1" x14ac:dyDescent="0.2">
      <c r="A46" s="891" t="s">
        <v>1621</v>
      </c>
      <c r="B46" s="892"/>
      <c r="C46" s="892"/>
      <c r="D46" s="892"/>
      <c r="E46" s="892"/>
      <c r="F46" s="892"/>
      <c r="G46" s="892"/>
      <c r="H46" s="892"/>
    </row>
    <row r="47" spans="1:8" ht="36.75" customHeight="1" x14ac:dyDescent="0.2">
      <c r="A47" s="891" t="s">
        <v>1622</v>
      </c>
      <c r="B47" s="892"/>
      <c r="C47" s="892"/>
      <c r="D47" s="892"/>
      <c r="E47" s="892"/>
      <c r="F47" s="892"/>
      <c r="G47" s="892"/>
      <c r="H47" s="892"/>
    </row>
    <row r="48" spans="1:8" ht="44.25" customHeight="1" x14ac:dyDescent="0.2">
      <c r="A48" s="891" t="s">
        <v>1623</v>
      </c>
      <c r="B48" s="892"/>
      <c r="C48" s="892"/>
      <c r="D48" s="892"/>
      <c r="E48" s="892"/>
      <c r="F48" s="892"/>
      <c r="G48" s="892"/>
      <c r="H48" s="892"/>
    </row>
    <row r="49" spans="1:8" ht="43.5" customHeight="1" x14ac:dyDescent="0.2">
      <c r="A49" s="891" t="s">
        <v>1624</v>
      </c>
      <c r="B49" s="892"/>
      <c r="C49" s="892"/>
      <c r="D49" s="892"/>
      <c r="E49" s="892"/>
      <c r="F49" s="892"/>
      <c r="G49" s="892"/>
      <c r="H49" s="892"/>
    </row>
    <row r="50" spans="1:8" ht="26.25" customHeight="1" x14ac:dyDescent="0.2">
      <c r="A50" s="891" t="s">
        <v>1625</v>
      </c>
      <c r="B50" s="892"/>
      <c r="C50" s="892"/>
      <c r="D50" s="892"/>
      <c r="E50" s="892"/>
      <c r="F50" s="892"/>
      <c r="G50" s="892"/>
      <c r="H50" s="892"/>
    </row>
    <row r="51" spans="1:8" ht="63" customHeight="1" x14ac:dyDescent="0.2">
      <c r="A51" s="891" t="s">
        <v>1626</v>
      </c>
      <c r="B51" s="892"/>
      <c r="C51" s="892"/>
      <c r="D51" s="892"/>
      <c r="E51" s="892"/>
      <c r="F51" s="892"/>
      <c r="G51" s="892"/>
      <c r="H51" s="892"/>
    </row>
    <row r="52" spans="1:8" ht="25.5" customHeight="1" x14ac:dyDescent="0.2">
      <c r="A52" s="891" t="s">
        <v>1627</v>
      </c>
      <c r="B52" s="892"/>
      <c r="C52" s="892"/>
      <c r="D52" s="892"/>
      <c r="E52" s="892"/>
      <c r="F52" s="892"/>
      <c r="G52" s="892"/>
      <c r="H52" s="892"/>
    </row>
    <row r="53" spans="1:8" ht="103.5" customHeight="1" x14ac:dyDescent="0.2">
      <c r="A53" s="891" t="s">
        <v>1628</v>
      </c>
      <c r="B53" s="892"/>
      <c r="C53" s="892"/>
      <c r="D53" s="892"/>
      <c r="E53" s="892"/>
      <c r="F53" s="892"/>
      <c r="G53" s="892"/>
      <c r="H53" s="892"/>
    </row>
    <row r="54" spans="1:8" ht="67.5" customHeight="1" x14ac:dyDescent="0.2">
      <c r="A54" s="891" t="s">
        <v>1629</v>
      </c>
      <c r="B54" s="892"/>
      <c r="C54" s="892"/>
      <c r="D54" s="892"/>
      <c r="E54" s="892"/>
      <c r="F54" s="892"/>
      <c r="G54" s="892"/>
      <c r="H54" s="892"/>
    </row>
    <row r="55" spans="1:8" ht="38.25" customHeight="1" x14ac:dyDescent="0.2">
      <c r="A55" s="891" t="s">
        <v>1630</v>
      </c>
      <c r="B55" s="892"/>
      <c r="C55" s="892"/>
      <c r="D55" s="892"/>
      <c r="E55" s="892"/>
      <c r="F55" s="892"/>
      <c r="G55" s="892"/>
      <c r="H55" s="892"/>
    </row>
    <row r="87" spans="2:4" ht="96" customHeight="1" x14ac:dyDescent="0.2">
      <c r="B87" s="166"/>
      <c r="C87" s="166"/>
      <c r="D87" s="166"/>
    </row>
  </sheetData>
  <mergeCells count="27">
    <mergeCell ref="A8:H8"/>
    <mergeCell ref="B1:H1"/>
    <mergeCell ref="A3:C3"/>
    <mergeCell ref="B4:H4"/>
    <mergeCell ref="A6:H6"/>
    <mergeCell ref="A7:H7"/>
    <mergeCell ref="A47:H47"/>
    <mergeCell ref="A9:H9"/>
    <mergeCell ref="A10:H10"/>
    <mergeCell ref="A11:H11"/>
    <mergeCell ref="A13:A15"/>
    <mergeCell ref="B14:B15"/>
    <mergeCell ref="C14:C15"/>
    <mergeCell ref="D14:H14"/>
    <mergeCell ref="A39:H39"/>
    <mergeCell ref="A42:H42"/>
    <mergeCell ref="A44:H44"/>
    <mergeCell ref="A45:H45"/>
    <mergeCell ref="A46:H46"/>
    <mergeCell ref="A54:H54"/>
    <mergeCell ref="A55:H55"/>
    <mergeCell ref="A48:H48"/>
    <mergeCell ref="A49:H49"/>
    <mergeCell ref="A50:H50"/>
    <mergeCell ref="A51:H51"/>
    <mergeCell ref="A52:H52"/>
    <mergeCell ref="A53:H53"/>
  </mergeCells>
  <hyperlinks>
    <hyperlink ref="B1" r:id="rId1"/>
  </hyperlinks>
  <pageMargins left="0.25" right="0.25" top="0.75" bottom="0.75" header="0.3" footer="0.3"/>
  <pageSetup paperSize="9" scale="6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88"/>
  <sheetViews>
    <sheetView view="pageBreakPreview" topLeftCell="A7" zoomScaleNormal="100" zoomScaleSheetLayoutView="100" workbookViewId="0">
      <selection activeCell="F19" sqref="F19"/>
    </sheetView>
  </sheetViews>
  <sheetFormatPr defaultRowHeight="12.75" x14ac:dyDescent="0.2"/>
  <cols>
    <col min="1" max="1" width="3.7109375" style="460" customWidth="1"/>
    <col min="2" max="2" width="27.85546875" style="460" customWidth="1"/>
    <col min="3" max="7" width="12.85546875" style="460" customWidth="1"/>
    <col min="8" max="16384" width="9.140625" style="460"/>
  </cols>
  <sheetData>
    <row r="1" spans="1:7" ht="29.25" customHeight="1" x14ac:dyDescent="0.2">
      <c r="A1" s="240" t="s">
        <v>672</v>
      </c>
      <c r="B1" s="162"/>
      <c r="C1" s="837" t="s">
        <v>629</v>
      </c>
      <c r="D1" s="837"/>
      <c r="E1" s="837"/>
      <c r="F1" s="837"/>
      <c r="G1" s="838"/>
    </row>
    <row r="2" spans="1:7" x14ac:dyDescent="0.2">
      <c r="A2" s="659" t="s">
        <v>673</v>
      </c>
      <c r="B2" s="77"/>
      <c r="C2" s="147"/>
      <c r="D2" s="147"/>
      <c r="E2" s="147"/>
      <c r="F2" s="147"/>
      <c r="G2" s="148"/>
    </row>
    <row r="3" spans="1:7" ht="13.5" thickBot="1" x14ac:dyDescent="0.25">
      <c r="A3" s="907"/>
      <c r="B3" s="825"/>
      <c r="C3" s="825"/>
      <c r="D3" s="379"/>
      <c r="E3" s="379"/>
      <c r="F3" s="379"/>
      <c r="G3" s="380"/>
    </row>
    <row r="4" spans="1:7" ht="39" customHeight="1" thickBot="1" x14ac:dyDescent="0.25">
      <c r="A4" s="826" t="s">
        <v>612</v>
      </c>
      <c r="B4" s="908"/>
      <c r="C4" s="854" t="s">
        <v>1631</v>
      </c>
      <c r="D4" s="909"/>
      <c r="E4" s="910"/>
      <c r="F4" s="910"/>
      <c r="G4" s="909"/>
    </row>
    <row r="5" spans="1:7" ht="15.75" customHeight="1" thickBot="1" x14ac:dyDescent="0.25">
      <c r="A5" s="73" t="s">
        <v>557</v>
      </c>
      <c r="B5" s="132"/>
      <c r="C5" s="911" t="str">
        <f>'EU LI1'!C5</f>
        <v>(31.12.2020)</v>
      </c>
      <c r="D5" s="912"/>
      <c r="E5" s="912"/>
      <c r="F5" s="912"/>
      <c r="G5" s="913"/>
    </row>
    <row r="6" spans="1:7" ht="41.25" customHeight="1" thickBot="1" x14ac:dyDescent="0.25">
      <c r="A6" s="829" t="s">
        <v>1632</v>
      </c>
      <c r="B6" s="830"/>
      <c r="C6" s="894"/>
      <c r="D6" s="894"/>
      <c r="E6" s="894"/>
      <c r="F6" s="894"/>
      <c r="G6" s="895"/>
    </row>
    <row r="7" spans="1:7" ht="13.5" thickBot="1" x14ac:dyDescent="0.25">
      <c r="A7" s="829" t="s">
        <v>1212</v>
      </c>
      <c r="B7" s="830"/>
      <c r="C7" s="830"/>
      <c r="D7" s="830"/>
      <c r="E7" s="830"/>
      <c r="F7" s="830"/>
      <c r="G7" s="903"/>
    </row>
    <row r="8" spans="1:7" ht="39" customHeight="1" thickBot="1" x14ac:dyDescent="0.25">
      <c r="A8" s="829" t="s">
        <v>1633</v>
      </c>
      <c r="B8" s="830"/>
      <c r="C8" s="830"/>
      <c r="D8" s="830"/>
      <c r="E8" s="830"/>
      <c r="F8" s="830"/>
      <c r="G8" s="903"/>
    </row>
    <row r="9" spans="1:7" ht="13.5" thickBot="1" x14ac:dyDescent="0.25">
      <c r="A9" s="829" t="s">
        <v>1492</v>
      </c>
      <c r="B9" s="830"/>
      <c r="C9" s="830"/>
      <c r="D9" s="830"/>
      <c r="E9" s="830"/>
      <c r="F9" s="830"/>
      <c r="G9" s="903"/>
    </row>
    <row r="10" spans="1:7" ht="57" customHeight="1" thickBot="1" x14ac:dyDescent="0.25">
      <c r="A10" s="829" t="s">
        <v>1634</v>
      </c>
      <c r="B10" s="830"/>
      <c r="C10" s="830"/>
      <c r="D10" s="830"/>
      <c r="E10" s="830"/>
      <c r="F10" s="830"/>
      <c r="G10" s="903"/>
    </row>
    <row r="11" spans="1:7" ht="13.5" thickBot="1" x14ac:dyDescent="0.25">
      <c r="A11" s="829" t="s">
        <v>1635</v>
      </c>
      <c r="B11" s="830"/>
      <c r="C11" s="830"/>
      <c r="D11" s="830"/>
      <c r="E11" s="830"/>
      <c r="F11" s="830"/>
      <c r="G11" s="903"/>
    </row>
    <row r="12" spans="1:7" ht="13.5" thickBot="1" x14ac:dyDescent="0.25">
      <c r="A12" s="660"/>
      <c r="B12" s="661"/>
      <c r="C12" s="661"/>
      <c r="D12" s="661"/>
      <c r="E12" s="661"/>
      <c r="F12" s="661"/>
      <c r="G12" s="662"/>
    </row>
    <row r="13" spans="1:7" ht="13.5" thickBot="1" x14ac:dyDescent="0.25">
      <c r="A13" s="663"/>
      <c r="B13" s="664"/>
      <c r="C13" s="652" t="s">
        <v>630</v>
      </c>
      <c r="D13" s="652" t="s">
        <v>631</v>
      </c>
      <c r="E13" s="652" t="s">
        <v>633</v>
      </c>
      <c r="F13" s="652" t="s">
        <v>634</v>
      </c>
      <c r="G13" s="652" t="s">
        <v>635</v>
      </c>
    </row>
    <row r="14" spans="1:7" ht="13.5" thickBot="1" x14ac:dyDescent="0.25">
      <c r="A14" s="665"/>
      <c r="B14" s="666"/>
      <c r="C14" s="896" t="s">
        <v>402</v>
      </c>
      <c r="D14" s="904" t="s">
        <v>1636</v>
      </c>
      <c r="E14" s="905"/>
      <c r="F14" s="905"/>
      <c r="G14" s="906"/>
    </row>
    <row r="15" spans="1:7" ht="39" thickBot="1" x14ac:dyDescent="0.25">
      <c r="A15" s="667"/>
      <c r="B15" s="668" t="s">
        <v>1587</v>
      </c>
      <c r="C15" s="898"/>
      <c r="D15" s="668" t="s">
        <v>1637</v>
      </c>
      <c r="E15" s="668" t="s">
        <v>1638</v>
      </c>
      <c r="F15" s="668" t="s">
        <v>1639</v>
      </c>
      <c r="G15" s="668" t="s">
        <v>1640</v>
      </c>
    </row>
    <row r="16" spans="1:7" ht="53.25" customHeight="1" thickBot="1" x14ac:dyDescent="0.25">
      <c r="A16" s="657">
        <v>1</v>
      </c>
      <c r="B16" s="669" t="s">
        <v>1641</v>
      </c>
      <c r="C16" s="456">
        <v>0</v>
      </c>
      <c r="D16" s="456">
        <v>0</v>
      </c>
      <c r="E16" s="456">
        <v>0</v>
      </c>
      <c r="F16" s="456">
        <v>0</v>
      </c>
      <c r="G16" s="456">
        <v>0</v>
      </c>
    </row>
    <row r="17" spans="1:7" ht="49.5" customHeight="1" thickBot="1" x14ac:dyDescent="0.25">
      <c r="A17" s="655">
        <v>2</v>
      </c>
      <c r="B17" s="656" t="s">
        <v>1642</v>
      </c>
      <c r="C17" s="456">
        <v>0</v>
      </c>
      <c r="D17" s="456">
        <v>0</v>
      </c>
      <c r="E17" s="456">
        <v>0</v>
      </c>
      <c r="F17" s="456">
        <v>0</v>
      </c>
      <c r="G17" s="456">
        <v>0</v>
      </c>
    </row>
    <row r="18" spans="1:7" ht="42" customHeight="1" thickBot="1" x14ac:dyDescent="0.25">
      <c r="A18" s="655">
        <v>3</v>
      </c>
      <c r="B18" s="656" t="s">
        <v>1643</v>
      </c>
      <c r="C18" s="456">
        <v>0</v>
      </c>
      <c r="D18" s="456">
        <v>0</v>
      </c>
      <c r="E18" s="456">
        <v>0</v>
      </c>
      <c r="F18" s="456">
        <v>0</v>
      </c>
      <c r="G18" s="456">
        <v>0</v>
      </c>
    </row>
    <row r="19" spans="1:7" ht="13.5" thickBot="1" x14ac:dyDescent="0.25">
      <c r="A19" s="655">
        <v>4</v>
      </c>
      <c r="B19" s="656" t="s">
        <v>1644</v>
      </c>
      <c r="C19" s="456">
        <v>0</v>
      </c>
      <c r="D19" s="456">
        <v>0</v>
      </c>
      <c r="E19" s="456">
        <v>0</v>
      </c>
      <c r="F19" s="456">
        <v>0</v>
      </c>
      <c r="G19" s="456">
        <v>0</v>
      </c>
    </row>
    <row r="20" spans="1:7" ht="13.5" thickBot="1" x14ac:dyDescent="0.25">
      <c r="A20" s="655">
        <v>5</v>
      </c>
      <c r="B20" s="670" t="s">
        <v>1645</v>
      </c>
      <c r="C20" s="456">
        <v>0</v>
      </c>
      <c r="D20" s="456">
        <v>0</v>
      </c>
      <c r="E20" s="456">
        <v>0</v>
      </c>
      <c r="F20" s="456">
        <v>0</v>
      </c>
      <c r="G20" s="456">
        <v>0</v>
      </c>
    </row>
    <row r="21" spans="1:7" ht="51.75" customHeight="1" thickBot="1" x14ac:dyDescent="0.25">
      <c r="A21" s="655">
        <v>6</v>
      </c>
      <c r="B21" s="670" t="s">
        <v>1646</v>
      </c>
      <c r="C21" s="456">
        <v>0</v>
      </c>
      <c r="D21" s="456">
        <v>0</v>
      </c>
      <c r="E21" s="456">
        <v>0</v>
      </c>
      <c r="F21" s="456">
        <v>0</v>
      </c>
      <c r="G21" s="456">
        <v>0</v>
      </c>
    </row>
    <row r="22" spans="1:7" ht="30.75" customHeight="1" thickBot="1" x14ac:dyDescent="0.25">
      <c r="A22" s="655">
        <v>7</v>
      </c>
      <c r="B22" s="670" t="s">
        <v>1647</v>
      </c>
      <c r="C22" s="456">
        <v>0</v>
      </c>
      <c r="D22" s="456">
        <v>0</v>
      </c>
      <c r="E22" s="456">
        <v>0</v>
      </c>
      <c r="F22" s="456">
        <v>0</v>
      </c>
      <c r="G22" s="456">
        <v>0</v>
      </c>
    </row>
    <row r="23" spans="1:7" ht="30.75" customHeight="1" thickBot="1" x14ac:dyDescent="0.25">
      <c r="A23" s="655">
        <v>8</v>
      </c>
      <c r="B23" s="670" t="s">
        <v>1648</v>
      </c>
      <c r="C23" s="456">
        <v>0</v>
      </c>
      <c r="D23" s="456">
        <v>0</v>
      </c>
      <c r="E23" s="456">
        <v>0</v>
      </c>
      <c r="F23" s="456">
        <v>0</v>
      </c>
      <c r="G23" s="456">
        <v>0</v>
      </c>
    </row>
    <row r="24" spans="1:7" ht="13.5" thickBot="1" x14ac:dyDescent="0.25">
      <c r="A24" s="655">
        <v>9</v>
      </c>
      <c r="B24" s="656" t="s">
        <v>1649</v>
      </c>
      <c r="C24" s="456"/>
      <c r="D24" s="456"/>
      <c r="E24" s="456"/>
      <c r="F24" s="456"/>
      <c r="G24" s="456"/>
    </row>
    <row r="25" spans="1:7" ht="33.75" customHeight="1" thickBot="1" x14ac:dyDescent="0.25">
      <c r="A25" s="657">
        <v>10</v>
      </c>
      <c r="B25" s="669" t="s">
        <v>1650</v>
      </c>
      <c r="C25" s="456">
        <v>0</v>
      </c>
      <c r="D25" s="456">
        <v>0</v>
      </c>
      <c r="E25" s="456">
        <v>0</v>
      </c>
      <c r="F25" s="456">
        <v>0</v>
      </c>
      <c r="G25" s="456">
        <v>0</v>
      </c>
    </row>
    <row r="27" spans="1:7" ht="66" customHeight="1" x14ac:dyDescent="0.2">
      <c r="A27" s="891" t="s">
        <v>1651</v>
      </c>
      <c r="B27" s="892"/>
      <c r="C27" s="892"/>
      <c r="D27" s="892"/>
      <c r="E27" s="892"/>
      <c r="F27" s="892"/>
      <c r="G27" s="892"/>
    </row>
    <row r="28" spans="1:7" x14ac:dyDescent="0.2">
      <c r="A28" s="893" t="s">
        <v>674</v>
      </c>
      <c r="B28" s="894"/>
      <c r="C28" s="894"/>
      <c r="D28" s="894"/>
      <c r="E28" s="894"/>
      <c r="F28" s="894"/>
      <c r="G28" s="894"/>
    </row>
    <row r="29" spans="1:7" s="248" customFormat="1" x14ac:dyDescent="0.2">
      <c r="A29" s="865" t="s">
        <v>1652</v>
      </c>
      <c r="B29" s="865"/>
      <c r="C29" s="865"/>
      <c r="D29" s="865"/>
      <c r="E29" s="865"/>
      <c r="F29" s="865"/>
      <c r="G29" s="865"/>
    </row>
    <row r="30" spans="1:7" s="248" customFormat="1" ht="38.25" customHeight="1" x14ac:dyDescent="0.2">
      <c r="A30" s="901" t="s">
        <v>1653</v>
      </c>
      <c r="B30" s="901"/>
      <c r="C30" s="901"/>
      <c r="D30" s="901"/>
      <c r="E30" s="901"/>
      <c r="F30" s="901"/>
      <c r="G30" s="901"/>
    </row>
    <row r="31" spans="1:7" s="248" customFormat="1" ht="80.25" customHeight="1" x14ac:dyDescent="0.2">
      <c r="A31" s="901" t="s">
        <v>1654</v>
      </c>
      <c r="B31" s="901"/>
      <c r="C31" s="901"/>
      <c r="D31" s="901"/>
      <c r="E31" s="901"/>
      <c r="F31" s="901"/>
      <c r="G31" s="901"/>
    </row>
    <row r="32" spans="1:7" s="248" customFormat="1" ht="38.25" customHeight="1" x14ac:dyDescent="0.2">
      <c r="A32" s="901" t="s">
        <v>1655</v>
      </c>
      <c r="B32" s="901"/>
      <c r="C32" s="901"/>
      <c r="D32" s="901"/>
      <c r="E32" s="901"/>
      <c r="F32" s="901"/>
      <c r="G32" s="901"/>
    </row>
    <row r="33" spans="1:7" s="248" customFormat="1" ht="67.5" customHeight="1" x14ac:dyDescent="0.2">
      <c r="A33" s="901" t="s">
        <v>1656</v>
      </c>
      <c r="B33" s="901"/>
      <c r="C33" s="901"/>
      <c r="D33" s="901"/>
      <c r="E33" s="901"/>
      <c r="F33" s="901"/>
      <c r="G33" s="901"/>
    </row>
    <row r="34" spans="1:7" s="248" customFormat="1" ht="89.25" customHeight="1" x14ac:dyDescent="0.2">
      <c r="A34" s="901" t="s">
        <v>1657</v>
      </c>
      <c r="B34" s="901"/>
      <c r="C34" s="901"/>
      <c r="D34" s="901"/>
      <c r="E34" s="901"/>
      <c r="F34" s="901"/>
      <c r="G34" s="901"/>
    </row>
    <row r="35" spans="1:7" s="248" customFormat="1" ht="54" customHeight="1" x14ac:dyDescent="0.2">
      <c r="A35" s="901" t="s">
        <v>1658</v>
      </c>
      <c r="B35" s="901"/>
      <c r="C35" s="901"/>
      <c r="D35" s="901"/>
      <c r="E35" s="901"/>
      <c r="F35" s="901"/>
      <c r="G35" s="901"/>
    </row>
    <row r="36" spans="1:7" s="523" customFormat="1" ht="90" customHeight="1" x14ac:dyDescent="0.2">
      <c r="A36" s="902" t="s">
        <v>1659</v>
      </c>
      <c r="B36" s="902"/>
      <c r="C36" s="902"/>
      <c r="D36" s="902"/>
      <c r="E36" s="902"/>
      <c r="F36" s="902"/>
      <c r="G36" s="902"/>
    </row>
    <row r="37" spans="1:7" s="248" customFormat="1" ht="64.5" customHeight="1" x14ac:dyDescent="0.2">
      <c r="A37" s="817" t="s">
        <v>1660</v>
      </c>
      <c r="B37" s="817"/>
      <c r="C37" s="817"/>
      <c r="D37" s="817"/>
      <c r="E37" s="817"/>
      <c r="F37" s="817"/>
      <c r="G37" s="817"/>
    </row>
    <row r="38" spans="1:7" s="248" customFormat="1" ht="29.25" customHeight="1" x14ac:dyDescent="0.2">
      <c r="A38" s="865" t="s">
        <v>1661</v>
      </c>
      <c r="B38" s="865"/>
      <c r="C38" s="865"/>
      <c r="D38" s="865"/>
      <c r="E38" s="865"/>
      <c r="F38" s="865"/>
      <c r="G38" s="865"/>
    </row>
    <row r="39" spans="1:7" s="248" customFormat="1" ht="28.5" customHeight="1" x14ac:dyDescent="0.2">
      <c r="A39" s="865" t="s">
        <v>1662</v>
      </c>
      <c r="B39" s="865"/>
      <c r="C39" s="865"/>
      <c r="D39" s="865"/>
      <c r="E39" s="865"/>
      <c r="F39" s="865"/>
      <c r="G39" s="865"/>
    </row>
    <row r="40" spans="1:7" s="248" customFormat="1" ht="36.75" customHeight="1" x14ac:dyDescent="0.2">
      <c r="A40" s="865" t="s">
        <v>1663</v>
      </c>
      <c r="B40" s="865"/>
      <c r="C40" s="865"/>
      <c r="D40" s="865"/>
      <c r="E40" s="865"/>
      <c r="F40" s="865"/>
      <c r="G40" s="865"/>
    </row>
    <row r="41" spans="1:7" s="248" customFormat="1" ht="24" customHeight="1" x14ac:dyDescent="0.2">
      <c r="A41" s="865" t="s">
        <v>1664</v>
      </c>
      <c r="B41" s="865"/>
      <c r="C41" s="865"/>
      <c r="D41" s="865"/>
      <c r="E41" s="865"/>
      <c r="F41" s="865"/>
      <c r="G41" s="865"/>
    </row>
    <row r="42" spans="1:7" s="248" customFormat="1" ht="24" customHeight="1" x14ac:dyDescent="0.2">
      <c r="A42" s="865" t="s">
        <v>1665</v>
      </c>
      <c r="B42" s="865"/>
      <c r="C42" s="865"/>
      <c r="D42" s="865"/>
      <c r="E42" s="865"/>
      <c r="F42" s="865"/>
      <c r="G42" s="865"/>
    </row>
    <row r="88" spans="2:4" ht="96" customHeight="1" x14ac:dyDescent="0.2">
      <c r="B88" s="166"/>
      <c r="C88" s="166"/>
      <c r="D88" s="166"/>
    </row>
  </sheetData>
  <mergeCells count="29">
    <mergeCell ref="A6:G6"/>
    <mergeCell ref="C1:G1"/>
    <mergeCell ref="A3:C3"/>
    <mergeCell ref="A4:B4"/>
    <mergeCell ref="C4:G4"/>
    <mergeCell ref="C5:G5"/>
    <mergeCell ref="A32:G32"/>
    <mergeCell ref="A7:G7"/>
    <mergeCell ref="A8:G8"/>
    <mergeCell ref="A9:G9"/>
    <mergeCell ref="A10:G10"/>
    <mergeCell ref="A11:G11"/>
    <mergeCell ref="C14:C15"/>
    <mergeCell ref="D14:G14"/>
    <mergeCell ref="A27:G27"/>
    <mergeCell ref="A28:G28"/>
    <mergeCell ref="A29:G29"/>
    <mergeCell ref="A30:G30"/>
    <mergeCell ref="A31:G31"/>
    <mergeCell ref="A39:G39"/>
    <mergeCell ref="A40:G40"/>
    <mergeCell ref="A41:G41"/>
    <mergeCell ref="A42:G42"/>
    <mergeCell ref="A33:G33"/>
    <mergeCell ref="A34:G34"/>
    <mergeCell ref="A35:G35"/>
    <mergeCell ref="A36:G36"/>
    <mergeCell ref="A37:G37"/>
    <mergeCell ref="A38:G38"/>
  </mergeCells>
  <hyperlinks>
    <hyperlink ref="C1" r:id="rId1"/>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CZ25</WAMKeyWords>
    <WAMCountry_x005f_x003a_ISO3AId xmlns="6b1bdb98-2ac1-4164-9ef0-c93ac4e89a2c" xsi:nil="true"/>
    <WAMGedDateMiseajour xmlns="5ff1d304-0bdc-440f-9a3b-a1a9897d1047">2021-05-13T22:00:00+00:00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EDITO-23-24177</_dlc_DocId>
    <_dlc_DocIdUrl xmlns="94841811-1a9c-4da1-a619-8e197fcd64ea">
      <Url>https://community.intramundi.com/gedint/www-amundi-com/_layouts/DocIdRedir.aspx?ID=EDITO-23-24177</Url>
      <Description>EDITO-23-24177</Description>
    </_dlc_DocIdUrl>
  </documentManagement>
</p:properties>
</file>

<file path=customXml/itemProps1.xml><?xml version="1.0" encoding="utf-8"?>
<ds:datastoreItem xmlns:ds="http://schemas.openxmlformats.org/officeDocument/2006/customXml" ds:itemID="{6DF8C109-4EF4-44EE-B36F-DDF4952994D7}"/>
</file>

<file path=customXml/itemProps2.xml><?xml version="1.0" encoding="utf-8"?>
<ds:datastoreItem xmlns:ds="http://schemas.openxmlformats.org/officeDocument/2006/customXml" ds:itemID="{351D0951-293A-4D85-BAA6-B62E7097FA84}"/>
</file>

<file path=customXml/itemProps3.xml><?xml version="1.0" encoding="utf-8"?>
<ds:datastoreItem xmlns:ds="http://schemas.openxmlformats.org/officeDocument/2006/customXml" ds:itemID="{0633051F-8DFF-4FC5-8808-8E5B2CBB0BCF}"/>
</file>

<file path=customXml/itemProps4.xml><?xml version="1.0" encoding="utf-8"?>
<ds:datastoreItem xmlns:ds="http://schemas.openxmlformats.org/officeDocument/2006/customXml" ds:itemID="{8DA45391-0A0A-46AB-A631-B46B596A337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47</vt:i4>
      </vt:variant>
      <vt:variant>
        <vt:lpstr>Pojmenované oblasti</vt:lpstr>
      </vt:variant>
      <vt:variant>
        <vt:i4>4</vt:i4>
      </vt:variant>
    </vt:vector>
  </HeadingPairs>
  <TitlesOfParts>
    <vt:vector size="51" baseType="lpstr">
      <vt:lpstr>Obsah</vt:lpstr>
      <vt:lpstr>EU OVA</vt:lpstr>
      <vt:lpstr>EU CRA</vt:lpstr>
      <vt:lpstr>EU CCRA</vt:lpstr>
      <vt:lpstr>EU MRA</vt:lpstr>
      <vt:lpstr>ŘKS</vt:lpstr>
      <vt:lpstr>ŘKSa</vt:lpstr>
      <vt:lpstr>EU LI1</vt:lpstr>
      <vt:lpstr>EU LI2</vt:lpstr>
      <vt:lpstr>KAP1</vt:lpstr>
      <vt:lpstr>KAP2</vt:lpstr>
      <vt:lpstr>KAP3</vt:lpstr>
      <vt:lpstr>KAP4</vt:lpstr>
      <vt:lpstr>KAP5</vt:lpstr>
      <vt:lpstr>KAP6</vt:lpstr>
      <vt:lpstr>LR</vt:lpstr>
      <vt:lpstr>EU OV1</vt:lpstr>
      <vt:lpstr>EU INS1</vt:lpstr>
      <vt:lpstr>CCB</vt:lpstr>
      <vt:lpstr>EU CRB-A</vt:lpstr>
      <vt:lpstr>EU CRB-B</vt:lpstr>
      <vt:lpstr>EU CRB-C</vt:lpstr>
      <vt:lpstr>EU CRB-D</vt:lpstr>
      <vt:lpstr>EU CRB-E</vt:lpstr>
      <vt:lpstr>EU CR1-A</vt:lpstr>
      <vt:lpstr>EU CR1-B</vt:lpstr>
      <vt:lpstr>EU CR1-C</vt:lpstr>
      <vt:lpstr>EU CR1-D</vt:lpstr>
      <vt:lpstr>EU CR1-E</vt:lpstr>
      <vt:lpstr>EU CR2-A</vt:lpstr>
      <vt:lpstr>EU CR2-B</vt:lpstr>
      <vt:lpstr>EU CRC</vt:lpstr>
      <vt:lpstr>EU CR3</vt:lpstr>
      <vt:lpstr>EU CRD</vt:lpstr>
      <vt:lpstr>EU CR4</vt:lpstr>
      <vt:lpstr>EU CR5</vt:lpstr>
      <vt:lpstr>EU CCR1</vt:lpstr>
      <vt:lpstr>EU CCR2</vt:lpstr>
      <vt:lpstr>EU CCR6</vt:lpstr>
      <vt:lpstr>EU MR1</vt:lpstr>
      <vt:lpstr>REM1</vt:lpstr>
      <vt:lpstr>REM2</vt:lpstr>
      <vt:lpstr>REM3</vt:lpstr>
      <vt:lpstr>REM4</vt:lpstr>
      <vt:lpstr>REM5</vt:lpstr>
      <vt:lpstr>OR1</vt:lpstr>
      <vt:lpstr>OR2</vt:lpstr>
      <vt:lpstr>'EU CR4'!_Toc404082831</vt:lpstr>
      <vt:lpstr>'EU OVA'!Oblast_tisku</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4. Q 2020 podle části osmé Nařízení (EU) č. 575 2013 - ACRAM</dc:title>
  <dc:creator>Kofroň Jan</dc:creator>
  <cp:lastModifiedBy>Holikova Jana (AMUNDI.CZE)</cp:lastModifiedBy>
  <cp:lastPrinted>2018-03-19T13:23:43Z</cp:lastPrinted>
  <dcterms:created xsi:type="dcterms:W3CDTF">2013-11-15T12:28:00Z</dcterms:created>
  <dcterms:modified xsi:type="dcterms:W3CDTF">2021-05-14T12:17:59Z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-16198417</vt:i4>
  </property>
  <property fmtid="{D5CDD505-2E9C-101B-9397-08002B2CF9AE}" pid="3" name="_NewReviewCycle">
    <vt:lpwstr/>
  </property>
  <property fmtid="{D5CDD505-2E9C-101B-9397-08002B2CF9AE}" pid="4" name="_EmailSubject">
    <vt:lpwstr>ACRIS Web reporty k uveřejnění</vt:lpwstr>
  </property>
  <property fmtid="{D5CDD505-2E9C-101B-9397-08002B2CF9AE}" pid="5" name="_AuthorEmail">
    <vt:lpwstr>jana.holikova-ext@amundi.com</vt:lpwstr>
  </property>
  <property fmtid="{D5CDD505-2E9C-101B-9397-08002B2CF9AE}" pid="6" name="_AuthorEmailDisplayName">
    <vt:lpwstr>Holikova Jana (AMUNDI.CZE)</vt:lpwstr>
  </property>
  <property fmtid="{D5CDD505-2E9C-101B-9397-08002B2CF9AE}" pid="7" name="_PreviousAdHocReviewCycleID">
    <vt:i4>-1334370030</vt:i4>
  </property>
  <property fmtid="{D5CDD505-2E9C-101B-9397-08002B2CF9AE}" pid="8" name="ContentTypeId">
    <vt:lpwstr>0x0101005482CDCCA041E849897F0978CFC44FDD0100D0893C80816E264B91583CDBE3B28041</vt:lpwstr>
  </property>
  <property fmtid="{D5CDD505-2E9C-101B-9397-08002B2CF9AE}" pid="9" name="_dlc_DocIdItemGuid">
    <vt:lpwstr>34434838-b87d-4ef9-a376-a53a2db6d5c5</vt:lpwstr>
  </property>
</Properties>
</file>